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0"/>
  </bookViews>
  <sheets>
    <sheet name="9.évfolyam" sheetId="1" r:id="rId1"/>
    <sheet name="10 évfolyam" sheetId="2" r:id="rId2"/>
    <sheet name="11. évfolyam" sheetId="3" r:id="rId3"/>
    <sheet name="12. évfolyam" sheetId="4" r:id="rId4"/>
    <sheet name="iskolánként" sheetId="5" r:id="rId5"/>
  </sheets>
  <definedNames/>
  <calcPr fullCalcOnLoad="1"/>
</workbook>
</file>

<file path=xl/sharedStrings.xml><?xml version="1.0" encoding="utf-8"?>
<sst xmlns="http://schemas.openxmlformats.org/spreadsheetml/2006/main" count="163" uniqueCount="64">
  <si>
    <t>E</t>
  </si>
  <si>
    <t>kód</t>
  </si>
  <si>
    <t>NÉV</t>
  </si>
  <si>
    <t>Iskola</t>
  </si>
  <si>
    <t>P</t>
  </si>
  <si>
    <t>ÉVF</t>
  </si>
  <si>
    <t>Neumann</t>
  </si>
  <si>
    <t>Gárdonyi</t>
  </si>
  <si>
    <t>10.</t>
  </si>
  <si>
    <t>11.</t>
  </si>
  <si>
    <t>1.</t>
  </si>
  <si>
    <t>2.</t>
  </si>
  <si>
    <t>3.</t>
  </si>
  <si>
    <t>4.</t>
  </si>
  <si>
    <t>5.</t>
  </si>
  <si>
    <t>Pont</t>
  </si>
  <si>
    <t>Búzás Balázs</t>
  </si>
  <si>
    <t>Vak Bottyán</t>
  </si>
  <si>
    <t>Füredi Dominik</t>
  </si>
  <si>
    <t>Wigner</t>
  </si>
  <si>
    <t>Kéri Nikolett</t>
  </si>
  <si>
    <t>Andrássy</t>
  </si>
  <si>
    <t>Kulcsár Virág</t>
  </si>
  <si>
    <t>Major Kitti</t>
  </si>
  <si>
    <t>6.</t>
  </si>
  <si>
    <t>Mohr Balázs</t>
  </si>
  <si>
    <t>7.</t>
  </si>
  <si>
    <t>Szilágyi Péter</t>
  </si>
  <si>
    <t>8.</t>
  </si>
  <si>
    <t>Tilk Bence</t>
  </si>
  <si>
    <t>9.</t>
  </si>
  <si>
    <t>Tóth Krisztián</t>
  </si>
  <si>
    <t>Zoho Marcell</t>
  </si>
  <si>
    <t>Bakos Balázs</t>
  </si>
  <si>
    <t>Bányai Edömér</t>
  </si>
  <si>
    <t>Demeter Balázs</t>
  </si>
  <si>
    <t>Dobos Réka</t>
  </si>
  <si>
    <t>Ébel Péter</t>
  </si>
  <si>
    <t>Horváth Diána</t>
  </si>
  <si>
    <t>Bagi Gábor</t>
  </si>
  <si>
    <t>Leskó Zoltán Márk</t>
  </si>
  <si>
    <t>Molnár Zsolt</t>
  </si>
  <si>
    <t>Nagy Balázs</t>
  </si>
  <si>
    <t>Patkó Richárd</t>
  </si>
  <si>
    <t>Boros Dorottya</t>
  </si>
  <si>
    <t>Csorba Dávid</t>
  </si>
  <si>
    <t>Ferencz Fanni</t>
  </si>
  <si>
    <t>Horváth Erik</t>
  </si>
  <si>
    <t>Makó Imre</t>
  </si>
  <si>
    <t>Tasnádi Nóra</t>
  </si>
  <si>
    <t>Tóth Boglárka</t>
  </si>
  <si>
    <t>Vágó Márk</t>
  </si>
  <si>
    <t>Agócs Máté</t>
  </si>
  <si>
    <t>Berta Alex</t>
  </si>
  <si>
    <t>Dávid Nikolett</t>
  </si>
  <si>
    <t>Góbor Dániel</t>
  </si>
  <si>
    <t>Illés Zalán</t>
  </si>
  <si>
    <t>Juhász Alexandra</t>
  </si>
  <si>
    <t>Kalász Patrik</t>
  </si>
  <si>
    <t>Molnár Alexandra</t>
  </si>
  <si>
    <t>Pócs Anita</t>
  </si>
  <si>
    <t>Tóth Fruzsina</t>
  </si>
  <si>
    <t>Zsigmond Attila</t>
  </si>
  <si>
    <t>Juhász Kitti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</si>
</sst>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sz val="14"/>
      <name val="Arial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3" max="3" width="18.8515625" style="0" customWidth="1"/>
    <col min="4" max="4" width="21.28125" style="0" customWidth="1"/>
    <col min="11" max="11" width="6.7109375" style="0" customWidth="1"/>
  </cols>
  <sheetData>
    <row r="1" spans="1:11" ht="18.75" thickBot="1">
      <c r="A1" s="1" t="s">
        <v>0</v>
      </c>
      <c r="B1" s="1" t="s">
        <v>1</v>
      </c>
      <c r="C1" s="1" t="s">
        <v>2</v>
      </c>
      <c r="D1" s="2" t="s">
        <v>3</v>
      </c>
      <c r="E1" s="3" t="s">
        <v>10</v>
      </c>
      <c r="F1" s="4" t="s">
        <v>11</v>
      </c>
      <c r="G1" s="4" t="s">
        <v>12</v>
      </c>
      <c r="H1" s="4" t="s">
        <v>13</v>
      </c>
      <c r="I1" s="5" t="s">
        <v>14</v>
      </c>
      <c r="J1" s="6" t="s">
        <v>4</v>
      </c>
      <c r="K1" s="7" t="s">
        <v>5</v>
      </c>
    </row>
    <row r="2" spans="1:11" ht="18">
      <c r="A2" s="22" t="s">
        <v>10</v>
      </c>
      <c r="B2" s="23">
        <v>20908</v>
      </c>
      <c r="C2" s="28" t="s">
        <v>29</v>
      </c>
      <c r="D2" s="44" t="s">
        <v>6</v>
      </c>
      <c r="E2" s="24">
        <v>10</v>
      </c>
      <c r="F2" s="25">
        <v>10</v>
      </c>
      <c r="G2" s="17">
        <v>10</v>
      </c>
      <c r="H2" s="17">
        <v>8</v>
      </c>
      <c r="I2" s="26">
        <v>10</v>
      </c>
      <c r="J2" s="27">
        <f>SUM(E2:I2)</f>
        <v>48</v>
      </c>
      <c r="K2" s="7">
        <v>9</v>
      </c>
    </row>
    <row r="3" spans="1:11" ht="18">
      <c r="A3" s="22" t="s">
        <v>11</v>
      </c>
      <c r="B3" s="22">
        <v>20909</v>
      </c>
      <c r="C3" s="30" t="s">
        <v>31</v>
      </c>
      <c r="D3" s="29" t="s">
        <v>6</v>
      </c>
      <c r="E3" s="24">
        <v>9</v>
      </c>
      <c r="F3" s="25">
        <v>10</v>
      </c>
      <c r="G3" s="17">
        <v>9</v>
      </c>
      <c r="H3" s="17">
        <v>8</v>
      </c>
      <c r="I3" s="26">
        <v>10</v>
      </c>
      <c r="J3" s="27">
        <f>SUM(E3:I3)</f>
        <v>46</v>
      </c>
      <c r="K3" s="7">
        <v>9</v>
      </c>
    </row>
    <row r="4" spans="1:11" ht="18">
      <c r="A4" s="22" t="s">
        <v>12</v>
      </c>
      <c r="B4" s="22">
        <v>20904</v>
      </c>
      <c r="C4" s="28" t="s">
        <v>22</v>
      </c>
      <c r="D4" s="29" t="s">
        <v>6</v>
      </c>
      <c r="E4" s="24">
        <v>10</v>
      </c>
      <c r="F4" s="25">
        <v>10</v>
      </c>
      <c r="G4" s="17">
        <v>7</v>
      </c>
      <c r="H4" s="17">
        <v>0</v>
      </c>
      <c r="I4" s="26">
        <v>2</v>
      </c>
      <c r="J4" s="27">
        <f>SUM(E4:I4)</f>
        <v>29</v>
      </c>
      <c r="K4" s="7">
        <v>9</v>
      </c>
    </row>
    <row r="5" spans="1:11" ht="18">
      <c r="A5" s="22" t="s">
        <v>13</v>
      </c>
      <c r="B5" s="23">
        <v>20902</v>
      </c>
      <c r="C5" s="22" t="s">
        <v>18</v>
      </c>
      <c r="D5" s="22" t="s">
        <v>19</v>
      </c>
      <c r="E5" s="24">
        <v>9</v>
      </c>
      <c r="F5" s="25">
        <v>10</v>
      </c>
      <c r="G5" s="17">
        <v>5</v>
      </c>
      <c r="H5" s="17">
        <v>4</v>
      </c>
      <c r="I5" s="26">
        <v>0</v>
      </c>
      <c r="J5" s="27">
        <f>SUM(E5:I5)</f>
        <v>28</v>
      </c>
      <c r="K5" s="7">
        <v>9</v>
      </c>
    </row>
    <row r="6" spans="1:11" ht="18">
      <c r="A6" s="22" t="s">
        <v>14</v>
      </c>
      <c r="B6" s="22">
        <v>20901</v>
      </c>
      <c r="C6" s="13" t="s">
        <v>16</v>
      </c>
      <c r="D6" s="22" t="s">
        <v>17</v>
      </c>
      <c r="E6" s="24">
        <v>5</v>
      </c>
      <c r="F6" s="25">
        <v>10</v>
      </c>
      <c r="G6" s="17">
        <v>2</v>
      </c>
      <c r="H6" s="17">
        <v>3</v>
      </c>
      <c r="I6" s="26">
        <v>6</v>
      </c>
      <c r="J6" s="27">
        <f>SUM(E6:I6)</f>
        <v>26</v>
      </c>
      <c r="K6" s="7">
        <v>9</v>
      </c>
    </row>
    <row r="7" spans="1:11" ht="18">
      <c r="A7" s="22" t="s">
        <v>24</v>
      </c>
      <c r="B7" s="22">
        <v>20910</v>
      </c>
      <c r="C7" s="30" t="s">
        <v>32</v>
      </c>
      <c r="D7" s="30" t="s">
        <v>17</v>
      </c>
      <c r="E7" s="24">
        <v>6</v>
      </c>
      <c r="F7" s="25">
        <v>10</v>
      </c>
      <c r="G7" s="17">
        <v>3</v>
      </c>
      <c r="H7" s="17">
        <v>0</v>
      </c>
      <c r="I7" s="26">
        <v>0</v>
      </c>
      <c r="J7" s="27">
        <f>SUM(E7:I7)</f>
        <v>19</v>
      </c>
      <c r="K7" s="7">
        <v>9</v>
      </c>
    </row>
    <row r="8" spans="1:11" ht="18">
      <c r="A8" s="22" t="s">
        <v>26</v>
      </c>
      <c r="B8" s="23">
        <v>20907</v>
      </c>
      <c r="C8" s="30" t="s">
        <v>27</v>
      </c>
      <c r="D8" s="30" t="s">
        <v>19</v>
      </c>
      <c r="E8" s="24">
        <v>9</v>
      </c>
      <c r="F8" s="25">
        <v>6</v>
      </c>
      <c r="G8" s="17">
        <v>0</v>
      </c>
      <c r="H8" s="17">
        <v>1</v>
      </c>
      <c r="I8" s="26">
        <v>2</v>
      </c>
      <c r="J8" s="27">
        <f>SUM(E8:I8)</f>
        <v>18</v>
      </c>
      <c r="K8" s="7">
        <v>9</v>
      </c>
    </row>
    <row r="9" spans="1:11" ht="18">
      <c r="A9" s="22" t="s">
        <v>28</v>
      </c>
      <c r="B9" s="22">
        <v>20905</v>
      </c>
      <c r="C9" s="28" t="s">
        <v>23</v>
      </c>
      <c r="D9" s="30" t="s">
        <v>21</v>
      </c>
      <c r="E9" s="24">
        <v>5</v>
      </c>
      <c r="F9" s="25">
        <v>0</v>
      </c>
      <c r="G9" s="17">
        <v>2</v>
      </c>
      <c r="H9" s="17">
        <v>2</v>
      </c>
      <c r="I9" s="26">
        <v>0</v>
      </c>
      <c r="J9" s="27">
        <f>SUM(E9:I9)</f>
        <v>9</v>
      </c>
      <c r="K9" s="7">
        <v>9</v>
      </c>
    </row>
    <row r="10" spans="1:11" ht="18">
      <c r="A10" s="22" t="s">
        <v>30</v>
      </c>
      <c r="B10" s="22">
        <v>20903</v>
      </c>
      <c r="C10" s="30" t="s">
        <v>20</v>
      </c>
      <c r="D10" s="30" t="s">
        <v>21</v>
      </c>
      <c r="E10" s="24">
        <v>2</v>
      </c>
      <c r="F10" s="25">
        <v>0</v>
      </c>
      <c r="G10" s="17">
        <v>3</v>
      </c>
      <c r="H10" s="17">
        <v>2</v>
      </c>
      <c r="I10" s="26">
        <v>0</v>
      </c>
      <c r="J10" s="31">
        <f>SUM(E10:I10)</f>
        <v>7</v>
      </c>
      <c r="K10" s="7">
        <v>9</v>
      </c>
    </row>
    <row r="11" spans="1:11" ht="18.75" thickBot="1">
      <c r="A11" s="22" t="s">
        <v>8</v>
      </c>
      <c r="B11" s="23">
        <v>20906</v>
      </c>
      <c r="C11" s="32" t="s">
        <v>25</v>
      </c>
      <c r="D11" s="33" t="s">
        <v>21</v>
      </c>
      <c r="E11" s="34">
        <v>0</v>
      </c>
      <c r="F11" s="35">
        <v>0</v>
      </c>
      <c r="G11" s="36">
        <v>0</v>
      </c>
      <c r="H11" s="36">
        <v>0</v>
      </c>
      <c r="I11" s="37">
        <v>0</v>
      </c>
      <c r="J11" s="38">
        <f>SUM(E11:I11)</f>
        <v>0</v>
      </c>
      <c r="K11" s="7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9.140625" defaultRowHeight="15"/>
  <cols>
    <col min="3" max="3" width="18.57421875" style="0" customWidth="1"/>
    <col min="4" max="4" width="27.57421875" style="0" customWidth="1"/>
    <col min="5" max="5" width="6.421875" style="0" customWidth="1"/>
    <col min="6" max="7" width="6.140625" style="0" customWidth="1"/>
    <col min="8" max="8" width="6.8515625" style="0" customWidth="1"/>
    <col min="9" max="9" width="6.421875" style="0" customWidth="1"/>
  </cols>
  <sheetData>
    <row r="1" spans="1:11" ht="18">
      <c r="A1" s="7" t="s">
        <v>0</v>
      </c>
      <c r="B1" s="7" t="s">
        <v>1</v>
      </c>
      <c r="C1" s="7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 t="s">
        <v>5</v>
      </c>
    </row>
    <row r="2" spans="1:11" ht="18">
      <c r="A2" s="7" t="s">
        <v>10</v>
      </c>
      <c r="B2" s="7">
        <v>21011</v>
      </c>
      <c r="C2" s="7" t="s">
        <v>43</v>
      </c>
      <c r="D2" s="7" t="s">
        <v>6</v>
      </c>
      <c r="E2" s="7">
        <v>10</v>
      </c>
      <c r="F2" s="7">
        <v>10</v>
      </c>
      <c r="G2" s="7">
        <v>10</v>
      </c>
      <c r="H2" s="7">
        <v>2</v>
      </c>
      <c r="I2" s="7">
        <v>4</v>
      </c>
      <c r="J2" s="7">
        <f>SUM(E2:I2)</f>
        <v>36</v>
      </c>
      <c r="K2" s="7">
        <v>10</v>
      </c>
    </row>
    <row r="3" spans="1:11" ht="18">
      <c r="A3" s="7" t="s">
        <v>11</v>
      </c>
      <c r="B3" s="7">
        <v>21007</v>
      </c>
      <c r="C3" s="7" t="s">
        <v>39</v>
      </c>
      <c r="D3" s="7" t="s">
        <v>21</v>
      </c>
      <c r="E3" s="17">
        <v>10</v>
      </c>
      <c r="F3" s="17">
        <v>1</v>
      </c>
      <c r="G3" s="17">
        <v>10</v>
      </c>
      <c r="H3" s="17">
        <v>2</v>
      </c>
      <c r="I3" s="17">
        <v>10</v>
      </c>
      <c r="J3" s="7">
        <f>SUM(E3:I3)</f>
        <v>33</v>
      </c>
      <c r="K3" s="7">
        <v>10</v>
      </c>
    </row>
    <row r="4" spans="1:11" ht="18">
      <c r="A4" s="7" t="s">
        <v>12</v>
      </c>
      <c r="B4" s="7">
        <v>21001</v>
      </c>
      <c r="C4" s="7" t="s">
        <v>33</v>
      </c>
      <c r="D4" s="7" t="s">
        <v>19</v>
      </c>
      <c r="E4" s="17">
        <v>10</v>
      </c>
      <c r="F4" s="17">
        <v>0</v>
      </c>
      <c r="G4" s="17">
        <v>1</v>
      </c>
      <c r="H4" s="17">
        <v>4</v>
      </c>
      <c r="I4" s="17">
        <v>8</v>
      </c>
      <c r="J4" s="7">
        <f>SUM(E4:I4)</f>
        <v>23</v>
      </c>
      <c r="K4" s="7">
        <v>10</v>
      </c>
    </row>
    <row r="5" spans="1:11" ht="18">
      <c r="A5" s="7" t="s">
        <v>13</v>
      </c>
      <c r="B5" s="7">
        <v>21002</v>
      </c>
      <c r="C5" s="7" t="s">
        <v>34</v>
      </c>
      <c r="D5" s="7" t="s">
        <v>21</v>
      </c>
      <c r="E5" s="17">
        <v>7</v>
      </c>
      <c r="F5" s="17">
        <v>1</v>
      </c>
      <c r="G5" s="17">
        <v>1</v>
      </c>
      <c r="H5" s="17">
        <v>2</v>
      </c>
      <c r="I5" s="17">
        <v>10</v>
      </c>
      <c r="J5" s="7">
        <f>SUM(E5:I5)</f>
        <v>21</v>
      </c>
      <c r="K5" s="7">
        <v>10</v>
      </c>
    </row>
    <row r="6" spans="1:11" ht="18">
      <c r="A6" s="7" t="s">
        <v>14</v>
      </c>
      <c r="B6" s="7">
        <v>21003</v>
      </c>
      <c r="C6" s="7" t="s">
        <v>35</v>
      </c>
      <c r="D6" s="7" t="s">
        <v>19</v>
      </c>
      <c r="E6" s="17">
        <v>10</v>
      </c>
      <c r="F6" s="17">
        <v>6</v>
      </c>
      <c r="G6" s="17">
        <v>1</v>
      </c>
      <c r="H6" s="17">
        <v>0</v>
      </c>
      <c r="I6" s="17">
        <v>2</v>
      </c>
      <c r="J6" s="7">
        <f>SUM(E6:I6)</f>
        <v>19</v>
      </c>
      <c r="K6" s="7">
        <v>10</v>
      </c>
    </row>
    <row r="7" spans="1:11" ht="18">
      <c r="A7" s="7" t="s">
        <v>24</v>
      </c>
      <c r="B7" s="7">
        <v>21010</v>
      </c>
      <c r="C7" s="7" t="s">
        <v>42</v>
      </c>
      <c r="D7" s="7" t="s">
        <v>17</v>
      </c>
      <c r="E7" s="17">
        <v>1</v>
      </c>
      <c r="F7" s="17">
        <v>1</v>
      </c>
      <c r="G7" s="17">
        <v>4</v>
      </c>
      <c r="H7" s="17">
        <v>3</v>
      </c>
      <c r="I7" s="17">
        <v>8</v>
      </c>
      <c r="J7" s="7">
        <f>SUM(E7:I7)</f>
        <v>17</v>
      </c>
      <c r="K7" s="7">
        <v>10</v>
      </c>
    </row>
    <row r="8" spans="1:11" ht="18">
      <c r="A8" s="7" t="s">
        <v>26</v>
      </c>
      <c r="B8" s="7">
        <v>21006</v>
      </c>
      <c r="C8" s="7" t="s">
        <v>38</v>
      </c>
      <c r="D8" s="7" t="s">
        <v>6</v>
      </c>
      <c r="E8" s="17">
        <v>1</v>
      </c>
      <c r="F8" s="17">
        <v>2</v>
      </c>
      <c r="G8" s="17">
        <v>6</v>
      </c>
      <c r="H8" s="17">
        <v>2</v>
      </c>
      <c r="I8" s="17">
        <v>5</v>
      </c>
      <c r="J8" s="7">
        <f>SUM(E8:I8)</f>
        <v>16</v>
      </c>
      <c r="K8" s="7">
        <v>10</v>
      </c>
    </row>
    <row r="9" spans="1:11" ht="18">
      <c r="A9" s="7" t="s">
        <v>28</v>
      </c>
      <c r="B9" s="7">
        <v>21004</v>
      </c>
      <c r="C9" s="7" t="s">
        <v>36</v>
      </c>
      <c r="D9" s="7" t="s">
        <v>17</v>
      </c>
      <c r="E9" s="17">
        <v>1</v>
      </c>
      <c r="F9" s="17">
        <v>1</v>
      </c>
      <c r="G9" s="17">
        <v>1</v>
      </c>
      <c r="H9" s="17">
        <v>2</v>
      </c>
      <c r="I9" s="17">
        <v>2</v>
      </c>
      <c r="J9" s="7">
        <f>SUM(E9:I9)</f>
        <v>7</v>
      </c>
      <c r="K9" s="7">
        <v>10</v>
      </c>
    </row>
    <row r="10" spans="1:11" ht="18">
      <c r="A10" s="7" t="s">
        <v>30</v>
      </c>
      <c r="B10" s="7">
        <v>21005</v>
      </c>
      <c r="C10" s="7" t="s">
        <v>37</v>
      </c>
      <c r="D10" s="7" t="s">
        <v>21</v>
      </c>
      <c r="E10" s="17">
        <v>1</v>
      </c>
      <c r="F10" s="17">
        <v>2</v>
      </c>
      <c r="G10" s="17">
        <v>1</v>
      </c>
      <c r="H10" s="17">
        <v>2</v>
      </c>
      <c r="I10" s="17">
        <v>0</v>
      </c>
      <c r="J10" s="7">
        <f>SUM(E10:I10)</f>
        <v>6</v>
      </c>
      <c r="K10" s="7">
        <v>10</v>
      </c>
    </row>
    <row r="11" spans="1:11" ht="18">
      <c r="A11" s="7" t="s">
        <v>8</v>
      </c>
      <c r="B11" s="7">
        <v>21008</v>
      </c>
      <c r="C11" s="7" t="s">
        <v>40</v>
      </c>
      <c r="D11" s="7" t="s">
        <v>17</v>
      </c>
      <c r="E11" s="17">
        <v>1</v>
      </c>
      <c r="F11" s="17">
        <v>1</v>
      </c>
      <c r="G11" s="17">
        <v>0</v>
      </c>
      <c r="H11" s="17">
        <v>0</v>
      </c>
      <c r="I11" s="17">
        <v>3</v>
      </c>
      <c r="J11" s="7">
        <f>SUM(E11:I11)</f>
        <v>5</v>
      </c>
      <c r="K11" s="7">
        <v>10</v>
      </c>
    </row>
    <row r="12" spans="1:11" ht="18">
      <c r="A12" s="7" t="s">
        <v>9</v>
      </c>
      <c r="B12" s="7">
        <v>21009</v>
      </c>
      <c r="C12" s="7" t="s">
        <v>41</v>
      </c>
      <c r="D12" s="7" t="s">
        <v>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7">
        <f>SUM(E12:I12)</f>
        <v>0</v>
      </c>
      <c r="K12" s="7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0"/>
    </sheetView>
  </sheetViews>
  <sheetFormatPr defaultColWidth="9.140625" defaultRowHeight="15"/>
  <cols>
    <col min="3" max="3" width="18.140625" style="0" customWidth="1"/>
    <col min="4" max="4" width="31.00390625" style="0" customWidth="1"/>
    <col min="5" max="11" width="7.28125" style="0" customWidth="1"/>
  </cols>
  <sheetData>
    <row r="1" spans="1:11" ht="18">
      <c r="A1" s="7" t="s">
        <v>0</v>
      </c>
      <c r="B1" s="7" t="s">
        <v>1</v>
      </c>
      <c r="C1" s="7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 t="s">
        <v>5</v>
      </c>
    </row>
    <row r="2" spans="1:11" ht="18">
      <c r="A2" s="7" t="s">
        <v>10</v>
      </c>
      <c r="B2" s="7">
        <v>21102</v>
      </c>
      <c r="C2" s="7" t="s">
        <v>45</v>
      </c>
      <c r="D2" s="7" t="s">
        <v>6</v>
      </c>
      <c r="E2" s="17">
        <v>2</v>
      </c>
      <c r="F2" s="17">
        <v>10</v>
      </c>
      <c r="G2" s="17">
        <v>1</v>
      </c>
      <c r="H2" s="17">
        <v>10</v>
      </c>
      <c r="I2" s="17">
        <v>5</v>
      </c>
      <c r="J2" s="7">
        <f>SUM(E2:I2)</f>
        <v>28</v>
      </c>
      <c r="K2" s="7">
        <v>11</v>
      </c>
    </row>
    <row r="3" spans="1:11" ht="18">
      <c r="A3" s="7" t="s">
        <v>11</v>
      </c>
      <c r="B3" s="7">
        <v>21101</v>
      </c>
      <c r="C3" s="7" t="s">
        <v>44</v>
      </c>
      <c r="D3" s="7" t="s">
        <v>6</v>
      </c>
      <c r="E3" s="17">
        <v>2</v>
      </c>
      <c r="F3" s="17">
        <v>10</v>
      </c>
      <c r="G3" s="17">
        <v>0</v>
      </c>
      <c r="H3" s="17">
        <v>10</v>
      </c>
      <c r="I3" s="17">
        <v>4</v>
      </c>
      <c r="J3" s="7">
        <f>SUM(E3:I3)</f>
        <v>26</v>
      </c>
      <c r="K3" s="7">
        <v>11</v>
      </c>
    </row>
    <row r="4" spans="1:11" ht="18">
      <c r="A4" s="7" t="s">
        <v>12</v>
      </c>
      <c r="B4" s="7">
        <v>21107</v>
      </c>
      <c r="C4" s="7" t="s">
        <v>49</v>
      </c>
      <c r="D4" s="7" t="s">
        <v>6</v>
      </c>
      <c r="E4" s="17">
        <v>3</v>
      </c>
      <c r="F4" s="17">
        <v>1</v>
      </c>
      <c r="G4" s="17">
        <v>3</v>
      </c>
      <c r="H4" s="17">
        <v>9</v>
      </c>
      <c r="I4" s="17">
        <v>1</v>
      </c>
      <c r="J4" s="7">
        <f>SUM(E4:I4)</f>
        <v>17</v>
      </c>
      <c r="K4" s="7">
        <v>11</v>
      </c>
    </row>
    <row r="5" spans="1:11" ht="18">
      <c r="A5" s="7" t="s">
        <v>13</v>
      </c>
      <c r="B5" s="7">
        <v>21106</v>
      </c>
      <c r="C5" s="7" t="s">
        <v>48</v>
      </c>
      <c r="D5" s="7" t="s">
        <v>19</v>
      </c>
      <c r="E5" s="17">
        <v>1</v>
      </c>
      <c r="F5" s="17">
        <v>5</v>
      </c>
      <c r="G5" s="17">
        <v>0</v>
      </c>
      <c r="H5" s="17">
        <v>10</v>
      </c>
      <c r="I5" s="17">
        <v>0</v>
      </c>
      <c r="J5" s="7">
        <f>SUM(E5:I5)</f>
        <v>16</v>
      </c>
      <c r="K5" s="7">
        <v>11</v>
      </c>
    </row>
    <row r="6" spans="1:11" ht="18">
      <c r="A6" s="7" t="s">
        <v>14</v>
      </c>
      <c r="B6" s="7">
        <v>21104</v>
      </c>
      <c r="C6" s="7" t="s">
        <v>47</v>
      </c>
      <c r="D6" s="7" t="s">
        <v>19</v>
      </c>
      <c r="E6" s="17">
        <v>1</v>
      </c>
      <c r="F6" s="17">
        <v>3</v>
      </c>
      <c r="G6" s="17">
        <v>0</v>
      </c>
      <c r="H6" s="17">
        <v>9</v>
      </c>
      <c r="I6" s="17">
        <v>2</v>
      </c>
      <c r="J6" s="7">
        <f>SUM(E6:I6)</f>
        <v>15</v>
      </c>
      <c r="K6" s="7">
        <v>11</v>
      </c>
    </row>
    <row r="7" spans="1:11" ht="18">
      <c r="A7" s="7" t="s">
        <v>14</v>
      </c>
      <c r="B7" s="7">
        <v>21105</v>
      </c>
      <c r="C7" s="7" t="s">
        <v>63</v>
      </c>
      <c r="D7" s="7" t="s">
        <v>21</v>
      </c>
      <c r="E7" s="17">
        <v>3</v>
      </c>
      <c r="F7" s="17">
        <v>1</v>
      </c>
      <c r="G7" s="17">
        <v>0</v>
      </c>
      <c r="H7" s="17">
        <v>6</v>
      </c>
      <c r="I7" s="17">
        <v>5</v>
      </c>
      <c r="J7" s="7">
        <f>SUM(E7:I7)</f>
        <v>15</v>
      </c>
      <c r="K7" s="7">
        <v>11</v>
      </c>
    </row>
    <row r="8" spans="1:11" ht="18">
      <c r="A8" s="7" t="s">
        <v>26</v>
      </c>
      <c r="B8" s="7">
        <v>21108</v>
      </c>
      <c r="C8" s="7" t="s">
        <v>50</v>
      </c>
      <c r="D8" s="7" t="s">
        <v>21</v>
      </c>
      <c r="E8" s="17">
        <v>2</v>
      </c>
      <c r="F8" s="17">
        <v>4</v>
      </c>
      <c r="G8" s="17">
        <v>0</v>
      </c>
      <c r="H8" s="17">
        <v>5</v>
      </c>
      <c r="I8" s="17">
        <v>1</v>
      </c>
      <c r="J8" s="7">
        <f>SUM(E8:I8)</f>
        <v>12</v>
      </c>
      <c r="K8" s="7">
        <v>11</v>
      </c>
    </row>
    <row r="9" spans="1:11" ht="18">
      <c r="A9" s="7" t="s">
        <v>28</v>
      </c>
      <c r="B9" s="7">
        <v>21103</v>
      </c>
      <c r="C9" s="7" t="s">
        <v>46</v>
      </c>
      <c r="D9" s="7" t="s">
        <v>21</v>
      </c>
      <c r="E9" s="17">
        <v>3</v>
      </c>
      <c r="F9" s="17">
        <v>1</v>
      </c>
      <c r="G9" s="17">
        <v>0</v>
      </c>
      <c r="H9" s="17">
        <v>6</v>
      </c>
      <c r="I9" s="17">
        <v>0</v>
      </c>
      <c r="J9" s="7">
        <f>SUM(E9:I9)</f>
        <v>10</v>
      </c>
      <c r="K9" s="7">
        <v>11</v>
      </c>
    </row>
    <row r="10" spans="1:11" ht="18">
      <c r="A10" s="7" t="s">
        <v>30</v>
      </c>
      <c r="B10" s="7">
        <v>21109</v>
      </c>
      <c r="C10" s="7" t="s">
        <v>51</v>
      </c>
      <c r="D10" s="7" t="s">
        <v>17</v>
      </c>
      <c r="E10" s="17"/>
      <c r="F10" s="17"/>
      <c r="G10" s="17"/>
      <c r="H10" s="17"/>
      <c r="I10" s="17"/>
      <c r="J10" s="7">
        <f>SUM(E10:I10)</f>
        <v>0</v>
      </c>
      <c r="K10" s="7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9.140625" defaultRowHeight="15"/>
  <cols>
    <col min="3" max="3" width="22.140625" style="0" customWidth="1"/>
    <col min="4" max="4" width="17.28125" style="0" customWidth="1"/>
  </cols>
  <sheetData>
    <row r="1" spans="1:11" ht="18">
      <c r="A1" s="39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40"/>
      <c r="I1" s="40"/>
      <c r="J1" s="40" t="s">
        <v>4</v>
      </c>
      <c r="K1" s="41" t="s">
        <v>5</v>
      </c>
    </row>
    <row r="2" spans="1:11" ht="18">
      <c r="A2" s="42" t="s">
        <v>10</v>
      </c>
      <c r="B2" s="7">
        <v>21211</v>
      </c>
      <c r="C2" s="7" t="s">
        <v>62</v>
      </c>
      <c r="D2" s="7" t="s">
        <v>6</v>
      </c>
      <c r="E2" s="17">
        <v>1</v>
      </c>
      <c r="F2" s="17">
        <v>6</v>
      </c>
      <c r="G2" s="17">
        <v>1</v>
      </c>
      <c r="H2" s="17">
        <v>10</v>
      </c>
      <c r="I2" s="17">
        <v>10</v>
      </c>
      <c r="J2" s="7">
        <f>SUM(E2:I2)</f>
        <v>28</v>
      </c>
      <c r="K2" s="43">
        <v>12</v>
      </c>
    </row>
    <row r="3" spans="1:11" ht="18">
      <c r="A3" s="42" t="s">
        <v>11</v>
      </c>
      <c r="B3" s="7">
        <v>21204</v>
      </c>
      <c r="C3" s="7" t="s">
        <v>55</v>
      </c>
      <c r="D3" s="7" t="s">
        <v>6</v>
      </c>
      <c r="E3" s="17">
        <v>2</v>
      </c>
      <c r="F3" s="17">
        <v>7</v>
      </c>
      <c r="G3" s="17">
        <v>0</v>
      </c>
      <c r="H3" s="17">
        <v>8</v>
      </c>
      <c r="I3" s="17">
        <v>5</v>
      </c>
      <c r="J3" s="7">
        <f>SUM(E3:I3)</f>
        <v>22</v>
      </c>
      <c r="K3" s="43">
        <v>12</v>
      </c>
    </row>
    <row r="4" spans="1:11" ht="18">
      <c r="A4" s="42" t="s">
        <v>12</v>
      </c>
      <c r="B4" s="7">
        <v>21203</v>
      </c>
      <c r="C4" s="7" t="s">
        <v>58</v>
      </c>
      <c r="D4" s="7" t="s">
        <v>19</v>
      </c>
      <c r="E4" s="17">
        <v>3</v>
      </c>
      <c r="F4" s="17">
        <v>4</v>
      </c>
      <c r="G4" s="17">
        <v>4</v>
      </c>
      <c r="H4" s="17">
        <v>3</v>
      </c>
      <c r="I4" s="17">
        <v>6</v>
      </c>
      <c r="J4" s="7">
        <f>SUM(E4:I4)</f>
        <v>20</v>
      </c>
      <c r="K4" s="43">
        <v>12</v>
      </c>
    </row>
    <row r="5" spans="1:11" ht="18">
      <c r="A5" s="42" t="s">
        <v>13</v>
      </c>
      <c r="B5" s="7">
        <v>21201</v>
      </c>
      <c r="C5" s="7" t="s">
        <v>52</v>
      </c>
      <c r="D5" s="7" t="s">
        <v>6</v>
      </c>
      <c r="E5" s="7">
        <v>1</v>
      </c>
      <c r="F5" s="7">
        <v>1</v>
      </c>
      <c r="G5" s="7">
        <v>0</v>
      </c>
      <c r="H5" s="7">
        <v>10</v>
      </c>
      <c r="I5" s="7">
        <v>7</v>
      </c>
      <c r="J5" s="7">
        <f>SUM(E5:I5)</f>
        <v>19</v>
      </c>
      <c r="K5" s="43">
        <v>12</v>
      </c>
    </row>
    <row r="6" spans="1:11" ht="18">
      <c r="A6" s="42" t="s">
        <v>13</v>
      </c>
      <c r="B6" s="7">
        <v>21208</v>
      </c>
      <c r="C6" s="7" t="s">
        <v>59</v>
      </c>
      <c r="D6" s="7" t="s">
        <v>21</v>
      </c>
      <c r="E6" s="17">
        <v>2</v>
      </c>
      <c r="F6" s="17">
        <v>0</v>
      </c>
      <c r="G6" s="17">
        <v>1</v>
      </c>
      <c r="H6" s="17">
        <v>10</v>
      </c>
      <c r="I6" s="17">
        <v>6</v>
      </c>
      <c r="J6" s="7">
        <f>SUM(E6:I6)</f>
        <v>19</v>
      </c>
      <c r="K6" s="43">
        <v>12</v>
      </c>
    </row>
    <row r="7" spans="1:11" ht="18">
      <c r="A7" s="42" t="s">
        <v>24</v>
      </c>
      <c r="B7" s="7">
        <v>21210</v>
      </c>
      <c r="C7" s="7" t="s">
        <v>61</v>
      </c>
      <c r="D7" s="7" t="s">
        <v>21</v>
      </c>
      <c r="E7" s="17">
        <v>1</v>
      </c>
      <c r="F7" s="17">
        <v>0</v>
      </c>
      <c r="G7" s="17">
        <v>1</v>
      </c>
      <c r="H7" s="17">
        <v>10</v>
      </c>
      <c r="I7" s="17">
        <v>6</v>
      </c>
      <c r="J7" s="7">
        <f>SUM(E7:I7)</f>
        <v>18</v>
      </c>
      <c r="K7" s="43">
        <v>12</v>
      </c>
    </row>
    <row r="8" spans="1:11" ht="18">
      <c r="A8" s="42" t="s">
        <v>26</v>
      </c>
      <c r="B8" s="7">
        <v>21205</v>
      </c>
      <c r="C8" s="7" t="s">
        <v>56</v>
      </c>
      <c r="D8" s="7" t="s">
        <v>19</v>
      </c>
      <c r="E8" s="17">
        <v>2</v>
      </c>
      <c r="F8" s="17">
        <v>7</v>
      </c>
      <c r="G8" s="17">
        <v>1</v>
      </c>
      <c r="H8" s="17">
        <v>1</v>
      </c>
      <c r="I8" s="17">
        <v>5</v>
      </c>
      <c r="J8" s="7">
        <f>SUM(E8:I8)</f>
        <v>16</v>
      </c>
      <c r="K8" s="43">
        <v>12</v>
      </c>
    </row>
    <row r="9" spans="1:11" ht="18">
      <c r="A9" s="42" t="s">
        <v>28</v>
      </c>
      <c r="B9" s="7">
        <v>21202</v>
      </c>
      <c r="C9" s="7" t="s">
        <v>53</v>
      </c>
      <c r="D9" s="7" t="s">
        <v>17</v>
      </c>
      <c r="E9" s="17">
        <v>3</v>
      </c>
      <c r="F9" s="17">
        <v>3</v>
      </c>
      <c r="G9" s="17">
        <v>0</v>
      </c>
      <c r="H9" s="17">
        <v>3</v>
      </c>
      <c r="I9" s="17">
        <v>0</v>
      </c>
      <c r="J9" s="7">
        <f>SUM(E9:I9)</f>
        <v>9</v>
      </c>
      <c r="K9" s="43">
        <v>12</v>
      </c>
    </row>
    <row r="10" spans="1:11" ht="18">
      <c r="A10" s="42" t="s">
        <v>30</v>
      </c>
      <c r="B10" s="7">
        <v>21206</v>
      </c>
      <c r="C10" s="7" t="s">
        <v>57</v>
      </c>
      <c r="D10" s="7" t="s">
        <v>21</v>
      </c>
      <c r="E10" s="17">
        <v>1</v>
      </c>
      <c r="F10" s="17">
        <v>0</v>
      </c>
      <c r="G10" s="17">
        <v>2</v>
      </c>
      <c r="H10" s="17">
        <v>4</v>
      </c>
      <c r="I10" s="17">
        <v>2</v>
      </c>
      <c r="J10" s="7">
        <f>SUM(E10:I10)</f>
        <v>9</v>
      </c>
      <c r="K10" s="43">
        <v>12</v>
      </c>
    </row>
    <row r="11" spans="1:11" ht="18">
      <c r="A11" s="42" t="s">
        <v>8</v>
      </c>
      <c r="B11" s="7">
        <v>21207</v>
      </c>
      <c r="C11" s="7" t="s">
        <v>54</v>
      </c>
      <c r="D11" s="7" t="s">
        <v>7</v>
      </c>
      <c r="E11" s="17">
        <v>2</v>
      </c>
      <c r="F11" s="17">
        <v>0</v>
      </c>
      <c r="G11" s="17">
        <v>1</v>
      </c>
      <c r="H11" s="17">
        <v>0</v>
      </c>
      <c r="I11" s="17">
        <v>1</v>
      </c>
      <c r="J11" s="7">
        <f>SUM(E11:I11)</f>
        <v>4</v>
      </c>
      <c r="K11" s="43">
        <v>12</v>
      </c>
    </row>
    <row r="12" spans="1:11" ht="18">
      <c r="A12" s="42" t="s">
        <v>9</v>
      </c>
      <c r="B12" s="7">
        <v>21209</v>
      </c>
      <c r="C12" s="7" t="s">
        <v>60</v>
      </c>
      <c r="D12" s="7" t="s">
        <v>7</v>
      </c>
      <c r="E12" s="17">
        <v>1</v>
      </c>
      <c r="F12" s="17">
        <v>0</v>
      </c>
      <c r="G12" s="17">
        <v>0</v>
      </c>
      <c r="H12" s="17">
        <v>0</v>
      </c>
      <c r="I12" s="17">
        <v>1</v>
      </c>
      <c r="J12" s="7">
        <f>SUM(E12:I12)</f>
        <v>2</v>
      </c>
      <c r="K12" s="43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="68" zoomScaleNormal="68" zoomScalePageLayoutView="0" workbookViewId="0" topLeftCell="A1">
      <selection activeCell="M2" sqref="M2:N6"/>
    </sheetView>
  </sheetViews>
  <sheetFormatPr defaultColWidth="9.140625" defaultRowHeight="15"/>
  <cols>
    <col min="2" max="2" width="19.28125" style="0" customWidth="1"/>
    <col min="3" max="3" width="21.140625" style="0" customWidth="1"/>
    <col min="4" max="4" width="19.7109375" style="0" customWidth="1"/>
    <col min="13" max="13" width="17.7109375" style="0" customWidth="1"/>
  </cols>
  <sheetData>
    <row r="1" spans="1:20" ht="18.75" thickBot="1">
      <c r="A1" s="1" t="str">
        <f>'9.évfolyam'!A1</f>
        <v>E</v>
      </c>
      <c r="B1" s="1" t="str">
        <f>'9.évfolyam'!B1</f>
        <v>kód</v>
      </c>
      <c r="C1" s="1" t="str">
        <f>'9.évfolyam'!C1</f>
        <v>NÉV</v>
      </c>
      <c r="D1" s="2" t="str">
        <f>'9.évfolyam'!D1</f>
        <v>Iskola</v>
      </c>
      <c r="E1" s="19" t="s">
        <v>10</v>
      </c>
      <c r="F1" s="20" t="s">
        <v>11</v>
      </c>
      <c r="G1" s="20" t="s">
        <v>12</v>
      </c>
      <c r="H1" s="20" t="s">
        <v>13</v>
      </c>
      <c r="I1" s="21" t="s">
        <v>14</v>
      </c>
      <c r="J1" s="6" t="str">
        <f>'9.évfolyam'!J1</f>
        <v>P</v>
      </c>
      <c r="K1" s="7" t="str">
        <f>'9.évfolyam'!K1</f>
        <v>ÉVF</v>
      </c>
      <c r="N1" s="19" t="s">
        <v>15</v>
      </c>
      <c r="O1" s="20"/>
      <c r="P1" s="20"/>
      <c r="Q1" s="20"/>
      <c r="R1" s="21"/>
      <c r="S1" s="6"/>
      <c r="T1" s="7"/>
    </row>
    <row r="2" spans="1:14" ht="18.75" thickBot="1">
      <c r="A2" s="8" t="str">
        <f>'9.évfolyam'!A2</f>
        <v>1.</v>
      </c>
      <c r="B2" s="8">
        <f>'9.évfolyam'!B2</f>
        <v>20908</v>
      </c>
      <c r="C2" s="8" t="str">
        <f>'9.évfolyam'!C2</f>
        <v>Tilk Bence</v>
      </c>
      <c r="D2" s="9" t="str">
        <f>'9.évfolyam'!D2</f>
        <v>Neumann</v>
      </c>
      <c r="E2" s="10">
        <f>'9.évfolyam'!E2</f>
        <v>10</v>
      </c>
      <c r="F2" s="10">
        <f>'9.évfolyam'!F2</f>
        <v>10</v>
      </c>
      <c r="G2" s="10">
        <f>'9.évfolyam'!G2</f>
        <v>10</v>
      </c>
      <c r="H2" s="10">
        <f>'9.évfolyam'!H2</f>
        <v>8</v>
      </c>
      <c r="I2" s="10">
        <f>'9.évfolyam'!I2</f>
        <v>10</v>
      </c>
      <c r="J2" s="11">
        <f>'9.évfolyam'!J2</f>
        <v>48</v>
      </c>
      <c r="K2" s="7">
        <f>'9.évfolyam'!K2</f>
        <v>9</v>
      </c>
      <c r="M2" s="18" t="s">
        <v>17</v>
      </c>
      <c r="N2" s="18">
        <f>SUMIF($D$2:$D$42,M2,$J$2:$J$42)</f>
        <v>83</v>
      </c>
    </row>
    <row r="3" spans="1:14" ht="18">
      <c r="A3" s="12" t="str">
        <f>'9.évfolyam'!A3</f>
        <v>2.</v>
      </c>
      <c r="B3" s="13">
        <f>'9.évfolyam'!B3</f>
        <v>20909</v>
      </c>
      <c r="C3" s="13" t="str">
        <f>'9.évfolyam'!C3</f>
        <v>Tóth Krisztián</v>
      </c>
      <c r="D3" s="14" t="str">
        <f>'9.évfolyam'!D3</f>
        <v>Neumann</v>
      </c>
      <c r="E3" s="10">
        <f>'9.évfolyam'!E3</f>
        <v>9</v>
      </c>
      <c r="F3" s="10">
        <f>'9.évfolyam'!F3</f>
        <v>10</v>
      </c>
      <c r="G3" s="10">
        <f>'9.évfolyam'!G3</f>
        <v>9</v>
      </c>
      <c r="H3" s="10">
        <f>'9.évfolyam'!H3</f>
        <v>8</v>
      </c>
      <c r="I3" s="10">
        <f>'9.évfolyam'!I3</f>
        <v>10</v>
      </c>
      <c r="J3" s="15">
        <f>'9.évfolyam'!J3</f>
        <v>46</v>
      </c>
      <c r="K3" s="7">
        <f>'9.évfolyam'!K3</f>
        <v>9</v>
      </c>
      <c r="M3" s="18" t="s">
        <v>19</v>
      </c>
      <c r="N3" s="18">
        <f>SUMIF($D$2:$D$42,M3,$J$2:$J$42)</f>
        <v>155</v>
      </c>
    </row>
    <row r="4" spans="1:14" ht="18">
      <c r="A4" s="7" t="str">
        <f>'9.évfolyam'!A4</f>
        <v>3.</v>
      </c>
      <c r="B4" s="7">
        <f>'9.évfolyam'!B4</f>
        <v>20904</v>
      </c>
      <c r="C4" s="7" t="str">
        <f>'9.évfolyam'!C4</f>
        <v>Kulcsár Virág</v>
      </c>
      <c r="D4" s="7" t="str">
        <f>'9.évfolyam'!D4</f>
        <v>Neumann</v>
      </c>
      <c r="E4" s="7">
        <f>'9.évfolyam'!E4</f>
        <v>10</v>
      </c>
      <c r="F4" s="7">
        <f>'9.évfolyam'!F4</f>
        <v>10</v>
      </c>
      <c r="G4" s="7">
        <f>'9.évfolyam'!G4</f>
        <v>7</v>
      </c>
      <c r="H4" s="7">
        <f>'9.évfolyam'!H4</f>
        <v>0</v>
      </c>
      <c r="I4" s="7">
        <f>'9.évfolyam'!I4</f>
        <v>2</v>
      </c>
      <c r="J4" s="16">
        <f>'9.évfolyam'!J4</f>
        <v>29</v>
      </c>
      <c r="K4" s="7">
        <f>'9.évfolyam'!K4</f>
        <v>9</v>
      </c>
      <c r="M4" s="18" t="s">
        <v>6</v>
      </c>
      <c r="N4" s="18">
        <f>SUMIF($D$2:$D$42,M4,$J$2:$J$42)</f>
        <v>315</v>
      </c>
    </row>
    <row r="5" spans="1:14" ht="18">
      <c r="A5" s="7" t="str">
        <f>'9.évfolyam'!A5</f>
        <v>4.</v>
      </c>
      <c r="B5" s="7">
        <f>'9.évfolyam'!B5</f>
        <v>20902</v>
      </c>
      <c r="C5" s="7" t="str">
        <f>'9.évfolyam'!C5</f>
        <v>Füredi Dominik</v>
      </c>
      <c r="D5" s="7" t="str">
        <f>'9.évfolyam'!D5</f>
        <v>Wigner</v>
      </c>
      <c r="E5" s="7">
        <f>'9.évfolyam'!E5</f>
        <v>9</v>
      </c>
      <c r="F5" s="7">
        <f>'9.évfolyam'!F5</f>
        <v>10</v>
      </c>
      <c r="G5" s="7">
        <f>'9.évfolyam'!G5</f>
        <v>5</v>
      </c>
      <c r="H5" s="7">
        <f>'9.évfolyam'!H5</f>
        <v>4</v>
      </c>
      <c r="I5" s="7">
        <f>'9.évfolyam'!I5</f>
        <v>0</v>
      </c>
      <c r="J5" s="16">
        <f>'9.évfolyam'!J5</f>
        <v>28</v>
      </c>
      <c r="K5" s="7">
        <f>'9.évfolyam'!K5</f>
        <v>9</v>
      </c>
      <c r="M5" s="18" t="s">
        <v>7</v>
      </c>
      <c r="N5" s="18">
        <f>SUMIF($D$2:$D$42,M5,$J$2:$J$42)</f>
        <v>6</v>
      </c>
    </row>
    <row r="6" spans="1:14" ht="18">
      <c r="A6" s="7" t="str">
        <f>'9.évfolyam'!A6</f>
        <v>5.</v>
      </c>
      <c r="B6" s="7">
        <f>'9.évfolyam'!B6</f>
        <v>20901</v>
      </c>
      <c r="C6" s="7" t="str">
        <f>'9.évfolyam'!C6</f>
        <v>Búzás Balázs</v>
      </c>
      <c r="D6" s="7" t="str">
        <f>'9.évfolyam'!D6</f>
        <v>Vak Bottyán</v>
      </c>
      <c r="E6" s="7">
        <f>'9.évfolyam'!E6</f>
        <v>5</v>
      </c>
      <c r="F6" s="7">
        <f>'9.évfolyam'!F6</f>
        <v>10</v>
      </c>
      <c r="G6" s="7">
        <f>'9.évfolyam'!G6</f>
        <v>2</v>
      </c>
      <c r="H6" s="7">
        <f>'9.évfolyam'!H6</f>
        <v>3</v>
      </c>
      <c r="I6" s="7">
        <f>'9.évfolyam'!I6</f>
        <v>6</v>
      </c>
      <c r="J6" s="16">
        <f>'9.évfolyam'!J6</f>
        <v>26</v>
      </c>
      <c r="K6" s="7">
        <f>'9.évfolyam'!K6</f>
        <v>9</v>
      </c>
      <c r="M6" s="18" t="s">
        <v>21</v>
      </c>
      <c r="N6" s="18">
        <f>SUMIF($D$2:$D$42,M6,$J$2:$J$42)</f>
        <v>159</v>
      </c>
    </row>
    <row r="7" spans="1:14" ht="18">
      <c r="A7" s="7" t="str">
        <f>'9.évfolyam'!A7</f>
        <v>6.</v>
      </c>
      <c r="B7" s="7">
        <f>'9.évfolyam'!B7</f>
        <v>20910</v>
      </c>
      <c r="C7" s="7" t="str">
        <f>'9.évfolyam'!C7</f>
        <v>Zoho Marcell</v>
      </c>
      <c r="D7" s="7" t="str">
        <f>'9.évfolyam'!D7</f>
        <v>Vak Bottyán</v>
      </c>
      <c r="E7" s="7">
        <f>'9.évfolyam'!E7</f>
        <v>6</v>
      </c>
      <c r="F7" s="7">
        <f>'9.évfolyam'!F7</f>
        <v>10</v>
      </c>
      <c r="G7" s="7">
        <f>'9.évfolyam'!G7</f>
        <v>3</v>
      </c>
      <c r="H7" s="7">
        <f>'9.évfolyam'!H7</f>
        <v>0</v>
      </c>
      <c r="I7" s="7">
        <f>'9.évfolyam'!I7</f>
        <v>0</v>
      </c>
      <c r="J7" s="16">
        <f>'9.évfolyam'!J7</f>
        <v>19</v>
      </c>
      <c r="K7" s="7">
        <f>'9.évfolyam'!K7</f>
        <v>9</v>
      </c>
      <c r="M7" s="18"/>
      <c r="N7" s="18"/>
    </row>
    <row r="8" spans="1:14" ht="18">
      <c r="A8" s="7" t="str">
        <f>'9.évfolyam'!A8</f>
        <v>7.</v>
      </c>
      <c r="B8" s="7">
        <f>'9.évfolyam'!B8</f>
        <v>20907</v>
      </c>
      <c r="C8" s="7" t="str">
        <f>'9.évfolyam'!C8</f>
        <v>Szilágyi Péter</v>
      </c>
      <c r="D8" s="7" t="str">
        <f>'9.évfolyam'!D8</f>
        <v>Wigner</v>
      </c>
      <c r="E8" s="7">
        <f>'9.évfolyam'!E8</f>
        <v>9</v>
      </c>
      <c r="F8" s="7">
        <f>'9.évfolyam'!F8</f>
        <v>6</v>
      </c>
      <c r="G8" s="7">
        <f>'9.évfolyam'!G8</f>
        <v>0</v>
      </c>
      <c r="H8" s="7">
        <f>'9.évfolyam'!H8</f>
        <v>1</v>
      </c>
      <c r="I8" s="7">
        <f>'9.évfolyam'!I8</f>
        <v>2</v>
      </c>
      <c r="J8" s="16">
        <f>'9.évfolyam'!J8</f>
        <v>18</v>
      </c>
      <c r="K8" s="7">
        <f>'9.évfolyam'!K8</f>
        <v>9</v>
      </c>
      <c r="M8" s="18"/>
      <c r="N8" s="18"/>
    </row>
    <row r="9" spans="1:14" ht="18">
      <c r="A9" s="7" t="str">
        <f>'9.évfolyam'!A9</f>
        <v>8.</v>
      </c>
      <c r="B9" s="7">
        <f>'9.évfolyam'!B9</f>
        <v>20905</v>
      </c>
      <c r="C9" s="7" t="str">
        <f>'9.évfolyam'!C9</f>
        <v>Major Kitti</v>
      </c>
      <c r="D9" s="7" t="str">
        <f>'9.évfolyam'!D9</f>
        <v>Andrássy</v>
      </c>
      <c r="E9" s="7">
        <f>'9.évfolyam'!E9</f>
        <v>5</v>
      </c>
      <c r="F9" s="7">
        <f>'9.évfolyam'!F9</f>
        <v>0</v>
      </c>
      <c r="G9" s="7">
        <f>'9.évfolyam'!G9</f>
        <v>2</v>
      </c>
      <c r="H9" s="7">
        <f>'9.évfolyam'!H9</f>
        <v>2</v>
      </c>
      <c r="I9" s="7">
        <f>'9.évfolyam'!I9</f>
        <v>0</v>
      </c>
      <c r="J9" s="16">
        <f>'9.évfolyam'!J9</f>
        <v>9</v>
      </c>
      <c r="K9" s="7">
        <f>'9.évfolyam'!K9</f>
        <v>9</v>
      </c>
      <c r="M9" s="18"/>
      <c r="N9" s="18"/>
    </row>
    <row r="10" spans="1:14" ht="18">
      <c r="A10" s="7" t="str">
        <f>'9.évfolyam'!A10</f>
        <v>9.</v>
      </c>
      <c r="B10" s="7">
        <f>'9.évfolyam'!B10</f>
        <v>20903</v>
      </c>
      <c r="C10" s="7" t="str">
        <f>'9.évfolyam'!C10</f>
        <v>Kéri Nikolett</v>
      </c>
      <c r="D10" s="7" t="str">
        <f>'9.évfolyam'!D10</f>
        <v>Andrássy</v>
      </c>
      <c r="E10" s="7">
        <f>'9.évfolyam'!E10</f>
        <v>2</v>
      </c>
      <c r="F10" s="7">
        <f>'9.évfolyam'!F10</f>
        <v>0</v>
      </c>
      <c r="G10" s="7">
        <f>'9.évfolyam'!G10</f>
        <v>3</v>
      </c>
      <c r="H10" s="7">
        <f>'9.évfolyam'!H10</f>
        <v>2</v>
      </c>
      <c r="I10" s="7">
        <f>'9.évfolyam'!I10</f>
        <v>0</v>
      </c>
      <c r="J10" s="16">
        <f>'9.évfolyam'!J10</f>
        <v>7</v>
      </c>
      <c r="K10" s="7">
        <f>'9.évfolyam'!K10</f>
        <v>9</v>
      </c>
      <c r="M10" s="18"/>
      <c r="N10" s="18"/>
    </row>
    <row r="11" spans="1:11" ht="18">
      <c r="A11" s="7" t="str">
        <f>'9.évfolyam'!A11</f>
        <v>10.</v>
      </c>
      <c r="B11" s="7">
        <f>'9.évfolyam'!B11</f>
        <v>20906</v>
      </c>
      <c r="C11" s="7" t="str">
        <f>'9.évfolyam'!C11</f>
        <v>Mohr Balázs</v>
      </c>
      <c r="D11" s="7" t="str">
        <f>'9.évfolyam'!D11</f>
        <v>Andrássy</v>
      </c>
      <c r="E11" s="7">
        <f>'9.évfolyam'!E11</f>
        <v>0</v>
      </c>
      <c r="F11" s="7">
        <f>'9.évfolyam'!F11</f>
        <v>0</v>
      </c>
      <c r="G11" s="7">
        <f>'9.évfolyam'!G11</f>
        <v>0</v>
      </c>
      <c r="H11" s="7">
        <f>'9.évfolyam'!H11</f>
        <v>0</v>
      </c>
      <c r="I11" s="7">
        <f>'9.évfolyam'!I11</f>
        <v>0</v>
      </c>
      <c r="J11" s="16">
        <f>'9.évfolyam'!J11</f>
        <v>0</v>
      </c>
      <c r="K11" s="7">
        <f>'9.évfolyam'!K11</f>
        <v>9</v>
      </c>
    </row>
    <row r="12" spans="1:11" ht="18">
      <c r="A12" s="7" t="str">
        <f>'10 évfolyam'!A2</f>
        <v>1.</v>
      </c>
      <c r="B12" s="7">
        <f>'10 évfolyam'!B2</f>
        <v>21011</v>
      </c>
      <c r="C12" s="7" t="str">
        <f>'10 évfolyam'!C2</f>
        <v>Patkó Richárd</v>
      </c>
      <c r="D12" s="7" t="str">
        <f>'10 évfolyam'!D2</f>
        <v>Neumann</v>
      </c>
      <c r="E12" s="7">
        <f>'10 évfolyam'!E2</f>
        <v>10</v>
      </c>
      <c r="F12" s="7">
        <f>'10 évfolyam'!F2</f>
        <v>10</v>
      </c>
      <c r="G12" s="7">
        <f>'10 évfolyam'!G2</f>
        <v>10</v>
      </c>
      <c r="H12" s="7">
        <f>'10 évfolyam'!H2</f>
        <v>2</v>
      </c>
      <c r="I12" s="7">
        <f>'10 évfolyam'!I2</f>
        <v>4</v>
      </c>
      <c r="J12" s="7">
        <f>'10 évfolyam'!J2</f>
        <v>36</v>
      </c>
      <c r="K12" s="7">
        <f>'10 évfolyam'!K2</f>
        <v>10</v>
      </c>
    </row>
    <row r="13" spans="1:11" ht="18">
      <c r="A13" s="7" t="str">
        <f>'10 évfolyam'!A3</f>
        <v>2.</v>
      </c>
      <c r="B13" s="7">
        <f>'10 évfolyam'!B3</f>
        <v>21007</v>
      </c>
      <c r="C13" s="7" t="str">
        <f>'10 évfolyam'!C3</f>
        <v>Bagi Gábor</v>
      </c>
      <c r="D13" s="7" t="str">
        <f>'10 évfolyam'!D3</f>
        <v>Andrássy</v>
      </c>
      <c r="E13" s="7">
        <f>'10 évfolyam'!E3</f>
        <v>10</v>
      </c>
      <c r="F13" s="7">
        <f>'10 évfolyam'!F3</f>
        <v>1</v>
      </c>
      <c r="G13" s="7">
        <f>'10 évfolyam'!G3</f>
        <v>10</v>
      </c>
      <c r="H13" s="7">
        <f>'10 évfolyam'!H3</f>
        <v>2</v>
      </c>
      <c r="I13" s="7">
        <f>'10 évfolyam'!I3</f>
        <v>10</v>
      </c>
      <c r="J13" s="7">
        <f>'10 évfolyam'!J3</f>
        <v>33</v>
      </c>
      <c r="K13" s="7">
        <f>'10 évfolyam'!K3</f>
        <v>10</v>
      </c>
    </row>
    <row r="14" spans="1:11" ht="18">
      <c r="A14" s="7" t="str">
        <f>'10 évfolyam'!A4</f>
        <v>3.</v>
      </c>
      <c r="B14" s="7">
        <f>'10 évfolyam'!B4</f>
        <v>21001</v>
      </c>
      <c r="C14" s="7" t="str">
        <f>'10 évfolyam'!C4</f>
        <v>Bakos Balázs</v>
      </c>
      <c r="D14" s="7" t="str">
        <f>'10 évfolyam'!D4</f>
        <v>Wigner</v>
      </c>
      <c r="E14" s="7">
        <f>'10 évfolyam'!E4</f>
        <v>10</v>
      </c>
      <c r="F14" s="7">
        <f>'10 évfolyam'!F4</f>
        <v>0</v>
      </c>
      <c r="G14" s="7">
        <f>'10 évfolyam'!G4</f>
        <v>1</v>
      </c>
      <c r="H14" s="7">
        <f>'10 évfolyam'!H4</f>
        <v>4</v>
      </c>
      <c r="I14" s="7">
        <f>'10 évfolyam'!I4</f>
        <v>8</v>
      </c>
      <c r="J14" s="7">
        <f>'10 évfolyam'!J4</f>
        <v>23</v>
      </c>
      <c r="K14" s="7">
        <f>'10 évfolyam'!K4</f>
        <v>10</v>
      </c>
    </row>
    <row r="15" spans="1:11" ht="18">
      <c r="A15" s="7" t="str">
        <f>'10 évfolyam'!A5</f>
        <v>4.</v>
      </c>
      <c r="B15" s="7">
        <f>'10 évfolyam'!B5</f>
        <v>21002</v>
      </c>
      <c r="C15" s="7" t="str">
        <f>'10 évfolyam'!C5</f>
        <v>Bányai Edömér</v>
      </c>
      <c r="D15" s="7" t="str">
        <f>'10 évfolyam'!D5</f>
        <v>Andrássy</v>
      </c>
      <c r="E15" s="7">
        <f>'10 évfolyam'!E5</f>
        <v>7</v>
      </c>
      <c r="F15" s="7">
        <f>'10 évfolyam'!F5</f>
        <v>1</v>
      </c>
      <c r="G15" s="7">
        <f>'10 évfolyam'!G5</f>
        <v>1</v>
      </c>
      <c r="H15" s="7">
        <f>'10 évfolyam'!H5</f>
        <v>2</v>
      </c>
      <c r="I15" s="7">
        <f>'10 évfolyam'!I5</f>
        <v>10</v>
      </c>
      <c r="J15" s="7">
        <f>'10 évfolyam'!J5</f>
        <v>21</v>
      </c>
      <c r="K15" s="7">
        <f>'10 évfolyam'!K5</f>
        <v>10</v>
      </c>
    </row>
    <row r="16" spans="1:11" ht="18">
      <c r="A16" s="7" t="str">
        <f>'10 évfolyam'!A6</f>
        <v>5.</v>
      </c>
      <c r="B16" s="7">
        <f>'10 évfolyam'!B6</f>
        <v>21003</v>
      </c>
      <c r="C16" s="7" t="str">
        <f>'10 évfolyam'!C6</f>
        <v>Demeter Balázs</v>
      </c>
      <c r="D16" s="7" t="str">
        <f>'10 évfolyam'!D6</f>
        <v>Wigner</v>
      </c>
      <c r="E16" s="7">
        <f>'10 évfolyam'!E6</f>
        <v>10</v>
      </c>
      <c r="F16" s="7">
        <f>'10 évfolyam'!F6</f>
        <v>6</v>
      </c>
      <c r="G16" s="7">
        <f>'10 évfolyam'!G6</f>
        <v>1</v>
      </c>
      <c r="H16" s="7">
        <f>'10 évfolyam'!H6</f>
        <v>0</v>
      </c>
      <c r="I16" s="7">
        <f>'10 évfolyam'!I6</f>
        <v>2</v>
      </c>
      <c r="J16" s="7">
        <f>'10 évfolyam'!J6</f>
        <v>19</v>
      </c>
      <c r="K16" s="7">
        <f>'10 évfolyam'!K6</f>
        <v>10</v>
      </c>
    </row>
    <row r="17" spans="1:11" ht="18">
      <c r="A17" s="7" t="str">
        <f>'10 évfolyam'!A7</f>
        <v>6.</v>
      </c>
      <c r="B17" s="7">
        <f>'10 évfolyam'!B7</f>
        <v>21010</v>
      </c>
      <c r="C17" s="7" t="str">
        <f>'10 évfolyam'!C7</f>
        <v>Nagy Balázs</v>
      </c>
      <c r="D17" s="7" t="str">
        <f>'10 évfolyam'!D7</f>
        <v>Vak Bottyán</v>
      </c>
      <c r="E17" s="7">
        <f>'10 évfolyam'!E7</f>
        <v>1</v>
      </c>
      <c r="F17" s="7">
        <f>'10 évfolyam'!F7</f>
        <v>1</v>
      </c>
      <c r="G17" s="7">
        <f>'10 évfolyam'!G7</f>
        <v>4</v>
      </c>
      <c r="H17" s="7">
        <f>'10 évfolyam'!H7</f>
        <v>3</v>
      </c>
      <c r="I17" s="7">
        <f>'10 évfolyam'!I7</f>
        <v>8</v>
      </c>
      <c r="J17" s="7">
        <f>'10 évfolyam'!J7</f>
        <v>17</v>
      </c>
      <c r="K17" s="7">
        <f>'10 évfolyam'!K7</f>
        <v>10</v>
      </c>
    </row>
    <row r="18" spans="1:11" ht="18">
      <c r="A18" s="7" t="str">
        <f>'10 évfolyam'!A8</f>
        <v>7.</v>
      </c>
      <c r="B18" s="7">
        <f>'10 évfolyam'!B8</f>
        <v>21006</v>
      </c>
      <c r="C18" s="7" t="str">
        <f>'10 évfolyam'!C8</f>
        <v>Horváth Diána</v>
      </c>
      <c r="D18" s="7" t="str">
        <f>'10 évfolyam'!D8</f>
        <v>Neumann</v>
      </c>
      <c r="E18" s="7">
        <f>'10 évfolyam'!E8</f>
        <v>1</v>
      </c>
      <c r="F18" s="7">
        <f>'10 évfolyam'!F8</f>
        <v>2</v>
      </c>
      <c r="G18" s="7">
        <f>'10 évfolyam'!G8</f>
        <v>6</v>
      </c>
      <c r="H18" s="7">
        <f>'10 évfolyam'!H8</f>
        <v>2</v>
      </c>
      <c r="I18" s="7">
        <f>'10 évfolyam'!I8</f>
        <v>5</v>
      </c>
      <c r="J18" s="7">
        <f>'10 évfolyam'!J8</f>
        <v>16</v>
      </c>
      <c r="K18" s="7">
        <f>'10 évfolyam'!K8</f>
        <v>10</v>
      </c>
    </row>
    <row r="19" spans="1:11" ht="18">
      <c r="A19" s="7" t="str">
        <f>'10 évfolyam'!A9</f>
        <v>8.</v>
      </c>
      <c r="B19" s="7">
        <f>'10 évfolyam'!B9</f>
        <v>21004</v>
      </c>
      <c r="C19" s="7" t="str">
        <f>'10 évfolyam'!C9</f>
        <v>Dobos Réka</v>
      </c>
      <c r="D19" s="7" t="str">
        <f>'10 évfolyam'!D9</f>
        <v>Vak Bottyán</v>
      </c>
      <c r="E19" s="7">
        <f>'10 évfolyam'!E9</f>
        <v>1</v>
      </c>
      <c r="F19" s="7">
        <f>'10 évfolyam'!F9</f>
        <v>1</v>
      </c>
      <c r="G19" s="7">
        <f>'10 évfolyam'!G9</f>
        <v>1</v>
      </c>
      <c r="H19" s="7">
        <f>'10 évfolyam'!H9</f>
        <v>2</v>
      </c>
      <c r="I19" s="7">
        <f>'10 évfolyam'!I9</f>
        <v>2</v>
      </c>
      <c r="J19" s="7">
        <f>'10 évfolyam'!J9</f>
        <v>7</v>
      </c>
      <c r="K19" s="7">
        <f>'10 évfolyam'!K9</f>
        <v>10</v>
      </c>
    </row>
    <row r="20" spans="1:11" ht="18">
      <c r="A20" s="7" t="str">
        <f>'10 évfolyam'!A10</f>
        <v>9.</v>
      </c>
      <c r="B20" s="7">
        <f>'10 évfolyam'!B10</f>
        <v>21005</v>
      </c>
      <c r="C20" s="7" t="str">
        <f>'10 évfolyam'!C10</f>
        <v>Ébel Péter</v>
      </c>
      <c r="D20" s="7" t="str">
        <f>'10 évfolyam'!D10</f>
        <v>Andrássy</v>
      </c>
      <c r="E20" s="7">
        <f>'10 évfolyam'!E10</f>
        <v>1</v>
      </c>
      <c r="F20" s="7">
        <f>'10 évfolyam'!F10</f>
        <v>2</v>
      </c>
      <c r="G20" s="7">
        <f>'10 évfolyam'!G10</f>
        <v>1</v>
      </c>
      <c r="H20" s="7">
        <f>'10 évfolyam'!H10</f>
        <v>2</v>
      </c>
      <c r="I20" s="7">
        <f>'10 évfolyam'!I10</f>
        <v>0</v>
      </c>
      <c r="J20" s="7">
        <f>'10 évfolyam'!J10</f>
        <v>6</v>
      </c>
      <c r="K20" s="7">
        <f>'10 évfolyam'!K10</f>
        <v>10</v>
      </c>
    </row>
    <row r="21" spans="1:11" ht="18">
      <c r="A21" s="7" t="str">
        <f>'10 évfolyam'!A11</f>
        <v>10.</v>
      </c>
      <c r="B21" s="7">
        <f>'10 évfolyam'!B11</f>
        <v>21008</v>
      </c>
      <c r="C21" s="7" t="str">
        <f>'10 évfolyam'!C11</f>
        <v>Leskó Zoltán Márk</v>
      </c>
      <c r="D21" s="7" t="str">
        <f>'10 évfolyam'!D11</f>
        <v>Vak Bottyán</v>
      </c>
      <c r="E21" s="7">
        <f>'10 évfolyam'!E11</f>
        <v>1</v>
      </c>
      <c r="F21" s="7">
        <f>'10 évfolyam'!F11</f>
        <v>1</v>
      </c>
      <c r="G21" s="7">
        <f>'10 évfolyam'!G11</f>
        <v>0</v>
      </c>
      <c r="H21" s="7">
        <f>'10 évfolyam'!H11</f>
        <v>0</v>
      </c>
      <c r="I21" s="7">
        <f>'10 évfolyam'!I11</f>
        <v>3</v>
      </c>
      <c r="J21" s="7">
        <f>'10 évfolyam'!J11</f>
        <v>5</v>
      </c>
      <c r="K21" s="7">
        <f>'10 évfolyam'!K11</f>
        <v>10</v>
      </c>
    </row>
    <row r="22" spans="1:11" ht="18">
      <c r="A22" s="7" t="str">
        <f>'10 évfolyam'!A12</f>
        <v>11.</v>
      </c>
      <c r="B22" s="7">
        <f>'10 évfolyam'!B12</f>
        <v>21009</v>
      </c>
      <c r="C22" s="7" t="str">
        <f>'10 évfolyam'!C12</f>
        <v>Molnár Zsolt</v>
      </c>
      <c r="D22" s="7" t="str">
        <f>'10 évfolyam'!D12</f>
        <v>Neumann</v>
      </c>
      <c r="E22" s="7">
        <f>'10 évfolyam'!E12</f>
        <v>0</v>
      </c>
      <c r="F22" s="7">
        <f>'10 évfolyam'!F12</f>
        <v>0</v>
      </c>
      <c r="G22" s="7">
        <f>'10 évfolyam'!G12</f>
        <v>0</v>
      </c>
      <c r="H22" s="7">
        <f>'10 évfolyam'!H12</f>
        <v>0</v>
      </c>
      <c r="I22" s="7">
        <f>'10 évfolyam'!I12</f>
        <v>0</v>
      </c>
      <c r="J22" s="7">
        <f>'10 évfolyam'!J12</f>
        <v>0</v>
      </c>
      <c r="K22" s="7">
        <f>'10 évfolyam'!K12</f>
        <v>10</v>
      </c>
    </row>
    <row r="23" spans="1:11" ht="18">
      <c r="A23" s="7" t="str">
        <f>'12. évfolyam'!A2</f>
        <v>1.</v>
      </c>
      <c r="B23" s="7">
        <f>'12. évfolyam'!B2</f>
        <v>21211</v>
      </c>
      <c r="C23" s="7" t="str">
        <f>'12. évfolyam'!C2</f>
        <v>Zsigmond Attila</v>
      </c>
      <c r="D23" s="7" t="str">
        <f>'12. évfolyam'!D2</f>
        <v>Neumann</v>
      </c>
      <c r="E23" s="7">
        <f>'12. évfolyam'!E2</f>
        <v>1</v>
      </c>
      <c r="F23" s="7">
        <f>'12. évfolyam'!F2</f>
        <v>6</v>
      </c>
      <c r="G23" s="7">
        <f>'12. évfolyam'!G2</f>
        <v>1</v>
      </c>
      <c r="H23" s="7">
        <f>'12. évfolyam'!H2</f>
        <v>10</v>
      </c>
      <c r="I23" s="7">
        <f>'12. évfolyam'!I2</f>
        <v>10</v>
      </c>
      <c r="J23" s="7">
        <f>'12. évfolyam'!J2</f>
        <v>28</v>
      </c>
      <c r="K23" s="7">
        <f>'12. évfolyam'!K2</f>
        <v>12</v>
      </c>
    </row>
    <row r="24" spans="1:11" ht="18">
      <c r="A24" s="7" t="str">
        <f>'12. évfolyam'!A3</f>
        <v>2.</v>
      </c>
      <c r="B24" s="7">
        <f>'12. évfolyam'!B3</f>
        <v>21204</v>
      </c>
      <c r="C24" s="7" t="str">
        <f>'12. évfolyam'!C3</f>
        <v>Góbor Dániel</v>
      </c>
      <c r="D24" s="7" t="str">
        <f>'12. évfolyam'!D3</f>
        <v>Neumann</v>
      </c>
      <c r="E24" s="7">
        <f>'12. évfolyam'!E3</f>
        <v>2</v>
      </c>
      <c r="F24" s="7">
        <f>'12. évfolyam'!F3</f>
        <v>7</v>
      </c>
      <c r="G24" s="7">
        <f>'12. évfolyam'!G3</f>
        <v>0</v>
      </c>
      <c r="H24" s="7">
        <f>'12. évfolyam'!H3</f>
        <v>8</v>
      </c>
      <c r="I24" s="7">
        <f>'12. évfolyam'!I3</f>
        <v>5</v>
      </c>
      <c r="J24" s="7">
        <f>'12. évfolyam'!J3</f>
        <v>22</v>
      </c>
      <c r="K24" s="7">
        <f>'12. évfolyam'!K3</f>
        <v>12</v>
      </c>
    </row>
    <row r="25" spans="1:11" ht="18">
      <c r="A25" s="7" t="str">
        <f>'12. évfolyam'!A4</f>
        <v>3.</v>
      </c>
      <c r="B25" s="7">
        <f>'12. évfolyam'!B4</f>
        <v>21203</v>
      </c>
      <c r="C25" s="7" t="str">
        <f>'12. évfolyam'!C4</f>
        <v>Kalász Patrik</v>
      </c>
      <c r="D25" s="7" t="str">
        <f>'12. évfolyam'!D4</f>
        <v>Wigner</v>
      </c>
      <c r="E25" s="7">
        <f>'12. évfolyam'!E4</f>
        <v>3</v>
      </c>
      <c r="F25" s="7">
        <f>'12. évfolyam'!F4</f>
        <v>4</v>
      </c>
      <c r="G25" s="7">
        <f>'12. évfolyam'!G4</f>
        <v>4</v>
      </c>
      <c r="H25" s="7">
        <f>'12. évfolyam'!H4</f>
        <v>3</v>
      </c>
      <c r="I25" s="7">
        <f>'12. évfolyam'!I4</f>
        <v>6</v>
      </c>
      <c r="J25" s="7">
        <f>'12. évfolyam'!J4</f>
        <v>20</v>
      </c>
      <c r="K25" s="7">
        <f>'12. évfolyam'!K4</f>
        <v>12</v>
      </c>
    </row>
    <row r="26" spans="1:11" ht="18">
      <c r="A26" s="7" t="str">
        <f>'12. évfolyam'!A5</f>
        <v>4.</v>
      </c>
      <c r="B26" s="7">
        <f>'12. évfolyam'!B5</f>
        <v>21201</v>
      </c>
      <c r="C26" s="7" t="str">
        <f>'12. évfolyam'!C5</f>
        <v>Agócs Máté</v>
      </c>
      <c r="D26" s="7" t="str">
        <f>'12. évfolyam'!D5</f>
        <v>Neumann</v>
      </c>
      <c r="E26" s="7">
        <f>'12. évfolyam'!E5</f>
        <v>1</v>
      </c>
      <c r="F26" s="7">
        <f>'12. évfolyam'!F5</f>
        <v>1</v>
      </c>
      <c r="G26" s="7">
        <f>'12. évfolyam'!G5</f>
        <v>0</v>
      </c>
      <c r="H26" s="7">
        <f>'12. évfolyam'!H5</f>
        <v>10</v>
      </c>
      <c r="I26" s="7">
        <f>'12. évfolyam'!I5</f>
        <v>7</v>
      </c>
      <c r="J26" s="7">
        <f>'12. évfolyam'!J5</f>
        <v>19</v>
      </c>
      <c r="K26" s="7">
        <f>'12. évfolyam'!K5</f>
        <v>12</v>
      </c>
    </row>
    <row r="27" spans="1:11" ht="18">
      <c r="A27" s="7" t="str">
        <f>'12. évfolyam'!A6</f>
        <v>4.</v>
      </c>
      <c r="B27" s="7">
        <f>'12. évfolyam'!B6</f>
        <v>21208</v>
      </c>
      <c r="C27" s="7" t="str">
        <f>'12. évfolyam'!C6</f>
        <v>Molnár Alexandra</v>
      </c>
      <c r="D27" s="7" t="str">
        <f>'12. évfolyam'!D6</f>
        <v>Andrássy</v>
      </c>
      <c r="E27" s="7">
        <f>'12. évfolyam'!E6</f>
        <v>2</v>
      </c>
      <c r="F27" s="7">
        <f>'12. évfolyam'!F6</f>
        <v>0</v>
      </c>
      <c r="G27" s="7">
        <f>'12. évfolyam'!G6</f>
        <v>1</v>
      </c>
      <c r="H27" s="7">
        <f>'12. évfolyam'!H6</f>
        <v>10</v>
      </c>
      <c r="I27" s="7">
        <f>'12. évfolyam'!I6</f>
        <v>6</v>
      </c>
      <c r="J27" s="7">
        <f>'12. évfolyam'!J6</f>
        <v>19</v>
      </c>
      <c r="K27" s="7">
        <f>'12. évfolyam'!K6</f>
        <v>12</v>
      </c>
    </row>
    <row r="28" spans="1:11" ht="18">
      <c r="A28" s="7" t="str">
        <f>'12. évfolyam'!A7</f>
        <v>6.</v>
      </c>
      <c r="B28" s="7">
        <f>'12. évfolyam'!B7</f>
        <v>21210</v>
      </c>
      <c r="C28" s="7" t="str">
        <f>'12. évfolyam'!C7</f>
        <v>Tóth Fruzsina</v>
      </c>
      <c r="D28" s="7" t="str">
        <f>'12. évfolyam'!D7</f>
        <v>Andrássy</v>
      </c>
      <c r="E28" s="7">
        <f>'12. évfolyam'!E7</f>
        <v>1</v>
      </c>
      <c r="F28" s="7">
        <f>'12. évfolyam'!F7</f>
        <v>0</v>
      </c>
      <c r="G28" s="7">
        <f>'12. évfolyam'!G7</f>
        <v>1</v>
      </c>
      <c r="H28" s="7">
        <f>'12. évfolyam'!H7</f>
        <v>10</v>
      </c>
      <c r="I28" s="7">
        <f>'12. évfolyam'!I7</f>
        <v>6</v>
      </c>
      <c r="J28" s="7">
        <f>'12. évfolyam'!J7</f>
        <v>18</v>
      </c>
      <c r="K28" s="7">
        <f>'12. évfolyam'!K7</f>
        <v>12</v>
      </c>
    </row>
    <row r="29" spans="1:11" ht="18">
      <c r="A29" s="7" t="str">
        <f>'12. évfolyam'!A8</f>
        <v>7.</v>
      </c>
      <c r="B29" s="7">
        <f>'12. évfolyam'!B8</f>
        <v>21205</v>
      </c>
      <c r="C29" s="7" t="str">
        <f>'12. évfolyam'!C8</f>
        <v>Illés Zalán</v>
      </c>
      <c r="D29" s="7" t="str">
        <f>'12. évfolyam'!D8</f>
        <v>Wigner</v>
      </c>
      <c r="E29" s="7">
        <f>'12. évfolyam'!E8</f>
        <v>2</v>
      </c>
      <c r="F29" s="7">
        <f>'12. évfolyam'!F8</f>
        <v>7</v>
      </c>
      <c r="G29" s="7">
        <f>'12. évfolyam'!G8</f>
        <v>1</v>
      </c>
      <c r="H29" s="7">
        <f>'12. évfolyam'!H8</f>
        <v>1</v>
      </c>
      <c r="I29" s="7">
        <f>'12. évfolyam'!I8</f>
        <v>5</v>
      </c>
      <c r="J29" s="7">
        <f>'12. évfolyam'!J8</f>
        <v>16</v>
      </c>
      <c r="K29" s="7">
        <f>'12. évfolyam'!K8</f>
        <v>12</v>
      </c>
    </row>
    <row r="30" spans="1:11" ht="18">
      <c r="A30" s="7" t="str">
        <f>'12. évfolyam'!A9</f>
        <v>8.</v>
      </c>
      <c r="B30" s="7">
        <f>'12. évfolyam'!B9</f>
        <v>21202</v>
      </c>
      <c r="C30" s="7" t="str">
        <f>'12. évfolyam'!C9</f>
        <v>Berta Alex</v>
      </c>
      <c r="D30" s="7" t="str">
        <f>'12. évfolyam'!D9</f>
        <v>Vak Bottyán</v>
      </c>
      <c r="E30" s="7">
        <f>'12. évfolyam'!E9</f>
        <v>3</v>
      </c>
      <c r="F30" s="7">
        <f>'12. évfolyam'!F9</f>
        <v>3</v>
      </c>
      <c r="G30" s="7">
        <f>'12. évfolyam'!G9</f>
        <v>0</v>
      </c>
      <c r="H30" s="7">
        <f>'12. évfolyam'!H9</f>
        <v>3</v>
      </c>
      <c r="I30" s="7">
        <f>'12. évfolyam'!I9</f>
        <v>0</v>
      </c>
      <c r="J30" s="7">
        <f>'12. évfolyam'!J9</f>
        <v>9</v>
      </c>
      <c r="K30" s="7">
        <f>'12. évfolyam'!K9</f>
        <v>12</v>
      </c>
    </row>
    <row r="31" spans="1:11" ht="18">
      <c r="A31" s="7" t="str">
        <f>'12. évfolyam'!A10</f>
        <v>9.</v>
      </c>
      <c r="B31" s="7">
        <f>'12. évfolyam'!B10</f>
        <v>21206</v>
      </c>
      <c r="C31" s="7" t="str">
        <f>'12. évfolyam'!C10</f>
        <v>Juhász Alexandra</v>
      </c>
      <c r="D31" s="7" t="str">
        <f>'12. évfolyam'!D10</f>
        <v>Andrássy</v>
      </c>
      <c r="E31" s="7">
        <f>'12. évfolyam'!E10</f>
        <v>1</v>
      </c>
      <c r="F31" s="7">
        <f>'12. évfolyam'!F10</f>
        <v>0</v>
      </c>
      <c r="G31" s="7">
        <f>'12. évfolyam'!G10</f>
        <v>2</v>
      </c>
      <c r="H31" s="7">
        <f>'12. évfolyam'!H10</f>
        <v>4</v>
      </c>
      <c r="I31" s="7">
        <f>'12. évfolyam'!I10</f>
        <v>2</v>
      </c>
      <c r="J31" s="7">
        <f>'12. évfolyam'!J10</f>
        <v>9</v>
      </c>
      <c r="K31" s="7">
        <f>'12. évfolyam'!K10</f>
        <v>12</v>
      </c>
    </row>
    <row r="32" spans="1:11" ht="18">
      <c r="A32" s="7" t="str">
        <f>'12. évfolyam'!A11</f>
        <v>10.</v>
      </c>
      <c r="B32" s="7">
        <f>'12. évfolyam'!B11</f>
        <v>21207</v>
      </c>
      <c r="C32" s="7" t="str">
        <f>'12. évfolyam'!C11</f>
        <v>Dávid Nikolett</v>
      </c>
      <c r="D32" s="7" t="str">
        <f>'12. évfolyam'!D11</f>
        <v>Gárdonyi</v>
      </c>
      <c r="E32" s="7">
        <f>'12. évfolyam'!E11</f>
        <v>2</v>
      </c>
      <c r="F32" s="7">
        <f>'12. évfolyam'!F11</f>
        <v>0</v>
      </c>
      <c r="G32" s="7">
        <f>'12. évfolyam'!G11</f>
        <v>1</v>
      </c>
      <c r="H32" s="7">
        <f>'12. évfolyam'!H11</f>
        <v>0</v>
      </c>
      <c r="I32" s="7">
        <f>'12. évfolyam'!I11</f>
        <v>1</v>
      </c>
      <c r="J32" s="7">
        <f>'12. évfolyam'!J11</f>
        <v>4</v>
      </c>
      <c r="K32" s="7">
        <f>'12. évfolyam'!K11</f>
        <v>12</v>
      </c>
    </row>
    <row r="33" spans="1:11" ht="18">
      <c r="A33" s="7" t="str">
        <f>'12. évfolyam'!A12</f>
        <v>11.</v>
      </c>
      <c r="B33" s="7">
        <f>'12. évfolyam'!B12</f>
        <v>21209</v>
      </c>
      <c r="C33" s="7" t="str">
        <f>'12. évfolyam'!C12</f>
        <v>Pócs Anita</v>
      </c>
      <c r="D33" s="7" t="str">
        <f>'12. évfolyam'!D12</f>
        <v>Gárdonyi</v>
      </c>
      <c r="E33" s="7">
        <f>'12. évfolyam'!E12</f>
        <v>1</v>
      </c>
      <c r="F33" s="7">
        <f>'12. évfolyam'!F12</f>
        <v>0</v>
      </c>
      <c r="G33" s="7">
        <f>'12. évfolyam'!G12</f>
        <v>0</v>
      </c>
      <c r="H33" s="7">
        <f>'12. évfolyam'!H12</f>
        <v>0</v>
      </c>
      <c r="I33" s="7">
        <f>'12. évfolyam'!I12</f>
        <v>1</v>
      </c>
      <c r="J33" s="7">
        <f>'12. évfolyam'!J12</f>
        <v>2</v>
      </c>
      <c r="K33" s="7">
        <f>'12. évfolyam'!K12</f>
        <v>12</v>
      </c>
    </row>
    <row r="34" spans="1:11" ht="18">
      <c r="A34" s="7" t="str">
        <f>'11. évfolyam'!A2</f>
        <v>1.</v>
      </c>
      <c r="B34" s="7">
        <f>'11. évfolyam'!B2</f>
        <v>21102</v>
      </c>
      <c r="C34" s="7" t="str">
        <f>'11. évfolyam'!C2</f>
        <v>Csorba Dávid</v>
      </c>
      <c r="D34" s="7" t="str">
        <f>'11. évfolyam'!D2</f>
        <v>Neumann</v>
      </c>
      <c r="E34" s="7">
        <f>'11. évfolyam'!E2</f>
        <v>2</v>
      </c>
      <c r="F34" s="7">
        <f>'11. évfolyam'!F2</f>
        <v>10</v>
      </c>
      <c r="G34" s="7">
        <f>'11. évfolyam'!G2</f>
        <v>1</v>
      </c>
      <c r="H34" s="7">
        <f>'11. évfolyam'!H2</f>
        <v>10</v>
      </c>
      <c r="I34" s="7">
        <f>'11. évfolyam'!I2</f>
        <v>5</v>
      </c>
      <c r="J34" s="7">
        <f>'11. évfolyam'!J2</f>
        <v>28</v>
      </c>
      <c r="K34" s="7">
        <f>'11. évfolyam'!K2</f>
        <v>11</v>
      </c>
    </row>
    <row r="35" spans="1:11" ht="18">
      <c r="A35" s="7" t="str">
        <f>'11. évfolyam'!A3</f>
        <v>2.</v>
      </c>
      <c r="B35" s="7">
        <f>'11. évfolyam'!B3</f>
        <v>21101</v>
      </c>
      <c r="C35" s="7" t="str">
        <f>'11. évfolyam'!C3</f>
        <v>Boros Dorottya</v>
      </c>
      <c r="D35" s="7" t="str">
        <f>'11. évfolyam'!D3</f>
        <v>Neumann</v>
      </c>
      <c r="E35" s="7">
        <f>'11. évfolyam'!E3</f>
        <v>2</v>
      </c>
      <c r="F35" s="7">
        <f>'11. évfolyam'!F3</f>
        <v>10</v>
      </c>
      <c r="G35" s="7">
        <f>'11. évfolyam'!G3</f>
        <v>0</v>
      </c>
      <c r="H35" s="7">
        <f>'11. évfolyam'!H3</f>
        <v>10</v>
      </c>
      <c r="I35" s="7">
        <f>'11. évfolyam'!I3</f>
        <v>4</v>
      </c>
      <c r="J35" s="7">
        <f>'11. évfolyam'!J3</f>
        <v>26</v>
      </c>
      <c r="K35" s="7">
        <f>'11. évfolyam'!K3</f>
        <v>11</v>
      </c>
    </row>
    <row r="36" spans="1:11" ht="18">
      <c r="A36" s="7" t="str">
        <f>'11. évfolyam'!A4</f>
        <v>3.</v>
      </c>
      <c r="B36" s="7">
        <f>'11. évfolyam'!B4</f>
        <v>21107</v>
      </c>
      <c r="C36" s="7" t="str">
        <f>'11. évfolyam'!C4</f>
        <v>Tasnádi Nóra</v>
      </c>
      <c r="D36" s="7" t="str">
        <f>'11. évfolyam'!D4</f>
        <v>Neumann</v>
      </c>
      <c r="E36" s="7">
        <f>'11. évfolyam'!E4</f>
        <v>3</v>
      </c>
      <c r="F36" s="7">
        <f>'11. évfolyam'!F4</f>
        <v>1</v>
      </c>
      <c r="G36" s="7">
        <f>'11. évfolyam'!G4</f>
        <v>3</v>
      </c>
      <c r="H36" s="7">
        <f>'11. évfolyam'!H4</f>
        <v>9</v>
      </c>
      <c r="I36" s="7">
        <f>'11. évfolyam'!I4</f>
        <v>1</v>
      </c>
      <c r="J36" s="7">
        <f>'11. évfolyam'!J4</f>
        <v>17</v>
      </c>
      <c r="K36" s="7">
        <f>'11. évfolyam'!K4</f>
        <v>11</v>
      </c>
    </row>
    <row r="37" spans="1:11" ht="18">
      <c r="A37" s="7" t="str">
        <f>'11. évfolyam'!A5</f>
        <v>4.</v>
      </c>
      <c r="B37" s="7">
        <f>'11. évfolyam'!B5</f>
        <v>21106</v>
      </c>
      <c r="C37" s="7" t="str">
        <f>'11. évfolyam'!C5</f>
        <v>Makó Imre</v>
      </c>
      <c r="D37" s="7" t="str">
        <f>'11. évfolyam'!D5</f>
        <v>Wigner</v>
      </c>
      <c r="E37" s="7">
        <f>'11. évfolyam'!E5</f>
        <v>1</v>
      </c>
      <c r="F37" s="7">
        <f>'11. évfolyam'!F5</f>
        <v>5</v>
      </c>
      <c r="G37" s="7">
        <f>'11. évfolyam'!G5</f>
        <v>0</v>
      </c>
      <c r="H37" s="7">
        <f>'11. évfolyam'!H5</f>
        <v>10</v>
      </c>
      <c r="I37" s="7">
        <f>'11. évfolyam'!I5</f>
        <v>0</v>
      </c>
      <c r="J37" s="7">
        <f>'11. évfolyam'!J5</f>
        <v>16</v>
      </c>
      <c r="K37" s="7">
        <f>'11. évfolyam'!K5</f>
        <v>11</v>
      </c>
    </row>
    <row r="38" spans="1:11" ht="18">
      <c r="A38" s="7" t="str">
        <f>'11. évfolyam'!A6</f>
        <v>5.</v>
      </c>
      <c r="B38" s="7">
        <f>'11. évfolyam'!B6</f>
        <v>21104</v>
      </c>
      <c r="C38" s="7" t="str">
        <f>'11. évfolyam'!C6</f>
        <v>Horváth Erik</v>
      </c>
      <c r="D38" s="7" t="str">
        <f>'11. évfolyam'!D6</f>
        <v>Wigner</v>
      </c>
      <c r="E38" s="7">
        <f>'11. évfolyam'!E6</f>
        <v>1</v>
      </c>
      <c r="F38" s="7">
        <f>'11. évfolyam'!F6</f>
        <v>3</v>
      </c>
      <c r="G38" s="7">
        <f>'11. évfolyam'!G6</f>
        <v>0</v>
      </c>
      <c r="H38" s="7">
        <f>'11. évfolyam'!H6</f>
        <v>9</v>
      </c>
      <c r="I38" s="7">
        <f>'11. évfolyam'!I6</f>
        <v>2</v>
      </c>
      <c r="J38" s="7">
        <f>'11. évfolyam'!J6</f>
        <v>15</v>
      </c>
      <c r="K38" s="7">
        <f>'11. évfolyam'!K6</f>
        <v>11</v>
      </c>
    </row>
    <row r="39" spans="1:11" ht="18">
      <c r="A39" s="7" t="str">
        <f>'11. évfolyam'!A7</f>
        <v>5.</v>
      </c>
      <c r="B39" s="7">
        <f>'11. évfolyam'!B7</f>
        <v>21105</v>
      </c>
      <c r="C39" s="7" t="str">
        <f>'11. évfolyam'!C7</f>
        <v>Juhász Kitti</v>
      </c>
      <c r="D39" s="7" t="str">
        <f>'11. évfolyam'!D7</f>
        <v>Andrássy</v>
      </c>
      <c r="E39" s="7">
        <f>'11. évfolyam'!E7</f>
        <v>3</v>
      </c>
      <c r="F39" s="7">
        <f>'11. évfolyam'!F7</f>
        <v>1</v>
      </c>
      <c r="G39" s="7">
        <f>'11. évfolyam'!G7</f>
        <v>0</v>
      </c>
      <c r="H39" s="7">
        <f>'11. évfolyam'!H7</f>
        <v>6</v>
      </c>
      <c r="I39" s="7">
        <f>'11. évfolyam'!I7</f>
        <v>5</v>
      </c>
      <c r="J39" s="7">
        <f>'11. évfolyam'!J7</f>
        <v>15</v>
      </c>
      <c r="K39" s="7">
        <f>'11. évfolyam'!K7</f>
        <v>11</v>
      </c>
    </row>
    <row r="40" spans="1:11" ht="18">
      <c r="A40" s="7" t="str">
        <f>'11. évfolyam'!A8</f>
        <v>7.</v>
      </c>
      <c r="B40" s="7">
        <f>'11. évfolyam'!B8</f>
        <v>21108</v>
      </c>
      <c r="C40" s="7" t="str">
        <f>'11. évfolyam'!C8</f>
        <v>Tóth Boglárka</v>
      </c>
      <c r="D40" s="7" t="str">
        <f>'11. évfolyam'!D8</f>
        <v>Andrássy</v>
      </c>
      <c r="E40" s="7">
        <f>'11. évfolyam'!E8</f>
        <v>2</v>
      </c>
      <c r="F40" s="7">
        <f>'11. évfolyam'!F8</f>
        <v>4</v>
      </c>
      <c r="G40" s="7">
        <f>'11. évfolyam'!G8</f>
        <v>0</v>
      </c>
      <c r="H40" s="7">
        <f>'11. évfolyam'!H8</f>
        <v>5</v>
      </c>
      <c r="I40" s="7">
        <f>'11. évfolyam'!I8</f>
        <v>1</v>
      </c>
      <c r="J40" s="7">
        <f>'11. évfolyam'!J8</f>
        <v>12</v>
      </c>
      <c r="K40" s="7">
        <f>'11. évfolyam'!K8</f>
        <v>11</v>
      </c>
    </row>
    <row r="41" spans="1:11" ht="18">
      <c r="A41" s="7" t="str">
        <f>'11. évfolyam'!A9</f>
        <v>8.</v>
      </c>
      <c r="B41" s="7">
        <f>'11. évfolyam'!B9</f>
        <v>21103</v>
      </c>
      <c r="C41" s="7" t="str">
        <f>'11. évfolyam'!C9</f>
        <v>Ferencz Fanni</v>
      </c>
      <c r="D41" s="7" t="str">
        <f>'11. évfolyam'!D9</f>
        <v>Andrássy</v>
      </c>
      <c r="E41" s="7">
        <f>'11. évfolyam'!E9</f>
        <v>3</v>
      </c>
      <c r="F41" s="7">
        <f>'11. évfolyam'!F9</f>
        <v>1</v>
      </c>
      <c r="G41" s="7">
        <f>'11. évfolyam'!G9</f>
        <v>0</v>
      </c>
      <c r="H41" s="7">
        <f>'11. évfolyam'!H9</f>
        <v>6</v>
      </c>
      <c r="I41" s="7">
        <f>'11. évfolyam'!I9</f>
        <v>0</v>
      </c>
      <c r="J41" s="7">
        <f>'11. évfolyam'!J9</f>
        <v>10</v>
      </c>
      <c r="K41" s="7">
        <f>'11. évfolyam'!K9</f>
        <v>11</v>
      </c>
    </row>
    <row r="42" spans="1:11" ht="18">
      <c r="A42" s="7" t="str">
        <f>'11. évfolyam'!A10</f>
        <v>9.</v>
      </c>
      <c r="B42" s="7">
        <f>'11. évfolyam'!B10</f>
        <v>21109</v>
      </c>
      <c r="C42" s="7" t="str">
        <f>'11. évfolyam'!C10</f>
        <v>Vágó Márk</v>
      </c>
      <c r="D42" s="7" t="str">
        <f>'11. évfolyam'!D10</f>
        <v>Vak Bottyán</v>
      </c>
      <c r="E42" s="7">
        <f>'11. évfolyam'!E10</f>
        <v>0</v>
      </c>
      <c r="F42" s="7">
        <f>'11. évfolyam'!F10</f>
        <v>0</v>
      </c>
      <c r="G42" s="7">
        <f>'11. évfolyam'!G10</f>
        <v>0</v>
      </c>
      <c r="H42" s="7">
        <f>'11. évfolyam'!H10</f>
        <v>0</v>
      </c>
      <c r="I42" s="7">
        <f>'11. évfolyam'!I10</f>
        <v>0</v>
      </c>
      <c r="J42" s="7">
        <f>'11. évfolyam'!J10</f>
        <v>0</v>
      </c>
      <c r="K42" s="7">
        <f>'11. évfolyam'!K10</f>
        <v>11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Tanar</dc:creator>
  <cp:keywords/>
  <dc:description/>
  <cp:lastModifiedBy>tanári</cp:lastModifiedBy>
  <cp:lastPrinted>2010-04-24T12:57:57Z</cp:lastPrinted>
  <dcterms:created xsi:type="dcterms:W3CDTF">2010-04-24T09:02:55Z</dcterms:created>
  <dcterms:modified xsi:type="dcterms:W3CDTF">2010-04-24T13:42:40Z</dcterms:modified>
  <cp:category/>
  <cp:version/>
  <cp:contentType/>
  <cp:contentStatus/>
</cp:coreProperties>
</file>